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2\221228\"/>
    </mc:Choice>
  </mc:AlternateContent>
  <xr:revisionPtr revIDLastSave="0" documentId="8_{B5D48371-EDE2-43B9-8BF4-0316BEFDC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2023 - závazné " sheetId="1" r:id="rId1"/>
    <sheet name="Tabulkový rozpis k rozpočtu " sheetId="3" r:id="rId2"/>
    <sheet name="Rozpočet 2022 dle odv.třídění 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6" i="3"/>
  <c r="B15" i="3"/>
  <c r="B4" i="3"/>
  <c r="H90" i="3"/>
  <c r="B101" i="4"/>
  <c r="B75" i="4"/>
  <c r="B42" i="4"/>
  <c r="B3" i="4"/>
  <c r="B104" i="3"/>
  <c r="B43" i="3"/>
  <c r="B77" i="3"/>
  <c r="J90" i="3"/>
  <c r="G90" i="3"/>
  <c r="F90" i="3"/>
  <c r="B3" i="3" l="1"/>
  <c r="B42" i="3"/>
  <c r="B41" i="4"/>
  <c r="B26" i="1"/>
  <c r="B9" i="1" l="1"/>
  <c r="B34" i="1" s="1"/>
</calcChain>
</file>

<file path=xl/sharedStrings.xml><?xml version="1.0" encoding="utf-8"?>
<sst xmlns="http://schemas.openxmlformats.org/spreadsheetml/2006/main" count="511" uniqueCount="192">
  <si>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</si>
  <si>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</si>
  <si>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</si>
  <si>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</si>
  <si>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</si>
  <si>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</si>
  <si>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</si>
  <si>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</si>
  <si>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</si>
  <si>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</si>
  <si>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</si>
  <si>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</si>
  <si>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</si>
  <si>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</si>
  <si>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</si>
  <si>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</si>
  <si>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</si>
  <si>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 xml:space="preserve">pol. 8124  uhrazené splátky půjčky SFŽP a úvěru 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</si>
  <si>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</si>
  <si>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</si>
  <si>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</si>
  <si>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</si>
  <si>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</si>
  <si>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</si>
  <si>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</si>
  <si>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</si>
  <si>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</si>
  <si>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</si>
  <si>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</si>
  <si>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</si>
  <si>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</si>
  <si>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</si>
  <si>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</si>
  <si>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</si>
  <si>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</si>
  <si>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</si>
  <si>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</si>
  <si>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</si>
  <si>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</si>
  <si>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</si>
  <si>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</si>
  <si>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</si>
  <si>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</si>
  <si>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</si>
  <si>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</si>
  <si>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</si>
  <si>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</si>
  <si>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</si>
  <si>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</si>
  <si>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</si>
  <si>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</si>
  <si>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</si>
  <si>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</si>
  <si>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</si>
  <si>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</si>
  <si>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</si>
  <si>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</si>
  <si>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</si>
  <si>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</si>
  <si>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</si>
  <si>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</si>
  <si>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</si>
  <si>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</si>
  <si>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</si>
  <si>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</si>
  <si>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</si>
  <si>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</si>
  <si>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</si>
  <si>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</si>
  <si>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</si>
  <si>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</si>
  <si>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</si>
  <si>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</si>
  <si>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</si>
  <si>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</si>
  <si>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</si>
  <si>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</si>
  <si>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pol. 4116</t>
  </si>
  <si>
    <t>Úřad práce - příspěvek na VPP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</si>
  <si>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</si>
  <si>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</si>
  <si>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</si>
  <si>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</si>
  <si>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</si>
  <si>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</si>
  <si>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</si>
  <si>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</si>
  <si>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</si>
  <si>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</si>
  <si>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</si>
  <si>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</si>
  <si>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</si>
  <si>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</si>
  <si>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</si>
  <si>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</si>
  <si>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</si>
  <si>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>Základní škola - příspěvek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</si>
  <si>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</si>
  <si>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</si>
  <si>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</si>
  <si>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</si>
  <si>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</si>
  <si>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</si>
  <si>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</si>
  <si>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</si>
  <si>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</si>
  <si>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</si>
  <si>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</si>
  <si>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</si>
  <si>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</si>
  <si>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</si>
  <si>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</si>
  <si>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</si>
  <si>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</si>
  <si>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</si>
  <si>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</si>
  <si>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</si>
  <si>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</si>
  <si>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</si>
  <si>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</si>
  <si>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</si>
  <si>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</si>
  <si>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</si>
  <si>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6402</t>
  </si>
  <si>
    <t>Finanční vypořádání  minulých let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</si>
  <si>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</si>
  <si>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</si>
  <si>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</si>
  <si>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</si>
  <si>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</si>
  <si>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</si>
  <si>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</si>
  <si>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</si>
  <si>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</si>
  <si>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</si>
  <si>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</si>
  <si>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</si>
  <si>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</si>
  <si>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</si>
  <si>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</si>
  <si>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</si>
  <si>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</si>
  <si>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</si>
  <si>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Bú,pokladna, soc.fond, fond kanalizace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</si>
  <si>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</si>
  <si>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</si>
  <si>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</si>
  <si>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</si>
  <si>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</si>
  <si>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</si>
  <si>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</si>
  <si>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</si>
  <si>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</si>
  <si>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kontejner</t>
  </si>
  <si>
    <t>sběrný dvůr</t>
  </si>
  <si>
    <t>doplnění světelných bodů</t>
  </si>
  <si>
    <t>výpočetní technika, technické úpravy v budově MÚ</t>
  </si>
  <si>
    <t>(kanalizace)</t>
  </si>
  <si>
    <t>tvorba-převody mezi</t>
  </si>
  <si>
    <t xml:space="preserve">účty </t>
  </si>
  <si>
    <t xml:space="preserve">ROZPOČET NA ROK 2022 </t>
  </si>
  <si>
    <t>Ubytování a stravování</t>
  </si>
  <si>
    <t>přístřešky</t>
  </si>
  <si>
    <t>chatky</t>
  </si>
  <si>
    <t>kavárna</t>
  </si>
  <si>
    <t>sběrný dvůr,kontejnery</t>
  </si>
  <si>
    <t>příjmy   510 000</t>
  </si>
  <si>
    <t>ROZPOČET NA ROK 2022</t>
  </si>
  <si>
    <t>výdaje  450 000</t>
  </si>
  <si>
    <t>rozdíl    60 000</t>
  </si>
  <si>
    <t xml:space="preserve"> odhad počáteční stav finančních prostředků k 1. 1. 2022 Kč </t>
  </si>
  <si>
    <t>předpokládaný konečný stav finančních prostředků k 31. 12. 2022</t>
  </si>
  <si>
    <t>Česká Beseda</t>
  </si>
  <si>
    <t>ROZPOČET NA ROK 2023</t>
  </si>
  <si>
    <t>§ 6221</t>
  </si>
  <si>
    <t>Humanitární zahraníční pomoc přímá</t>
  </si>
  <si>
    <t>pol. 4216</t>
  </si>
  <si>
    <t>rekonstrukce osvětlení - s dotací MOP</t>
  </si>
  <si>
    <t>zateplení 115 - 3500tis.</t>
  </si>
  <si>
    <t>Dotace investiční</t>
  </si>
  <si>
    <t>§6118</t>
  </si>
  <si>
    <t>Volba prezidenta republiky</t>
  </si>
  <si>
    <t>Mgr. Josef Málek, starosta</t>
  </si>
  <si>
    <t>příjmy   521 000</t>
  </si>
  <si>
    <t>výdaje   487000</t>
  </si>
  <si>
    <t>rozdíl       34 000</t>
  </si>
  <si>
    <t xml:space="preserve">předpokládaný počáteční stav finančních prostředků k 1. 1. 2023   </t>
  </si>
  <si>
    <t>předpokládaný konečný stav finančních prostředků k 31. 12. 2023</t>
  </si>
  <si>
    <t>Rozpočet na rok 2023</t>
  </si>
  <si>
    <t>scvhálený usnesením č. 2/05/22 na jednání ZM dne 14. 12. 2022</t>
  </si>
  <si>
    <t>V Raspenavě dne: 14. 12. 2022</t>
  </si>
  <si>
    <t>Vyvěšeno: 28.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</si>
</sst>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6" fillId="0" borderId="0" xfId="0" applyFont="1"/>
    <xf numFmtId="4" fontId="6" fillId="0" borderId="0" xfId="0" applyNumberFormat="1" applyFont="1"/>
    <xf numFmtId="0" fontId="0" fillId="0" borderId="1" xfId="0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5" fillId="0" borderId="3" xfId="0" applyFont="1" applyBorder="1"/>
    <xf numFmtId="0" fontId="0" fillId="0" borderId="4" xfId="0" applyBorder="1"/>
    <xf numFmtId="0" fontId="3" fillId="0" borderId="3" xfId="0" applyFont="1" applyBorder="1"/>
    <xf numFmtId="0" fontId="0" fillId="0" borderId="8" xfId="0" applyBorder="1"/>
    <xf numFmtId="0" fontId="6" fillId="0" borderId="8" xfId="0" applyFont="1" applyBorder="1"/>
    <xf numFmtId="0" fontId="0" fillId="0" borderId="6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6" fillId="0" borderId="10" xfId="0" applyNumberFormat="1" applyFont="1" applyBorder="1"/>
    <xf numFmtId="4" fontId="6" fillId="0" borderId="11" xfId="0" applyNumberFormat="1" applyFont="1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0" xfId="0" applyNumberFormat="1" applyBorder="1"/>
    <xf numFmtId="3" fontId="6" fillId="0" borderId="0" xfId="0" applyNumberFormat="1" applyFont="1"/>
    <xf numFmtId="4" fontId="6" fillId="0" borderId="4" xfId="0" applyNumberFormat="1" applyFont="1" applyBorder="1"/>
    <xf numFmtId="4" fontId="7" fillId="0" borderId="8" xfId="0" applyNumberFormat="1" applyFont="1" applyBorder="1"/>
    <xf numFmtId="0" fontId="7" fillId="0" borderId="8" xfId="0" applyFont="1" applyBorder="1"/>
    <xf numFmtId="4" fontId="7" fillId="0" borderId="6" xfId="0" applyNumberFormat="1" applyFont="1" applyBorder="1"/>
    <xf numFmtId="4" fontId="7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'Rozpočet 2023 - závazné '!$B$4:$B$8</c:f>
              <c:numCache>
                <c:formatCode>#,##0.00</c:formatCode>
                <c:ptCount val="5"/>
                <c:pt idx="0">
                  <c:v>64444000</c:v>
                </c:pt>
                <c:pt idx="1">
                  <c:v>16118000</c:v>
                </c:pt>
                <c:pt idx="2">
                  <c:v>2200000</c:v>
                </c:pt>
                <c:pt idx="3">
                  <c:v>2528400</c:v>
                </c:pt>
                <c:pt idx="4">
                  <c:v>1724500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123825</xdr:rowOff>
    </xdr:from>
    <xdr:to>
      <xdr:col>2</xdr:col>
      <xdr:colOff>19050</xdr:colOff>
      <xdr:row>20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6" workbookViewId="0">
      <selection activeCell="B34" sqref="B34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40" t="s">
        <v>188</v>
      </c>
      <c r="B1" s="40"/>
    </row>
    <row r="2" spans="1:5" ht="15.75" thickBot="1" x14ac:dyDescent="0.3">
      <c r="A2" s="41" t="s">
        <v>189</v>
      </c>
      <c r="B2" s="41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64444000</v>
      </c>
      <c r="D4" t="s">
        <v>21</v>
      </c>
    </row>
    <row r="5" spans="1:5" x14ac:dyDescent="0.25">
      <c r="A5" s="4" t="s">
        <v>3</v>
      </c>
      <c r="B5" s="5">
        <v>16118000</v>
      </c>
      <c r="D5" t="s">
        <v>4</v>
      </c>
    </row>
    <row r="6" spans="1:5" x14ac:dyDescent="0.25">
      <c r="A6" s="4" t="s">
        <v>5</v>
      </c>
      <c r="B6" s="5">
        <v>2200000</v>
      </c>
      <c r="D6" t="s">
        <v>4</v>
      </c>
    </row>
    <row r="7" spans="1:5" x14ac:dyDescent="0.25">
      <c r="A7" s="4" t="s">
        <v>179</v>
      </c>
      <c r="B7" s="5">
        <v>2528400</v>
      </c>
    </row>
    <row r="8" spans="1:5" x14ac:dyDescent="0.25">
      <c r="A8" s="4" t="s">
        <v>6</v>
      </c>
      <c r="B8" s="5">
        <v>1724500</v>
      </c>
      <c r="D8" t="s">
        <v>4</v>
      </c>
    </row>
    <row r="9" spans="1:5" ht="15.75" thickBot="1" x14ac:dyDescent="0.3">
      <c r="A9" s="6" t="s">
        <v>7</v>
      </c>
      <c r="B9" s="7">
        <f>SUM(B4:B8)</f>
        <v>87014900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68920840</v>
      </c>
    </row>
    <row r="24" spans="1:8" x14ac:dyDescent="0.25">
      <c r="A24" s="4" t="s">
        <v>10</v>
      </c>
      <c r="B24" s="5">
        <v>5600000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15270000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84190840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39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SUM(-B9+B26)</f>
        <v>-2824060</v>
      </c>
    </row>
    <row r="33" spans="1:2" x14ac:dyDescent="0.25">
      <c r="A33" s="4" t="s">
        <v>17</v>
      </c>
      <c r="B33" s="5">
        <v>1694000</v>
      </c>
    </row>
    <row r="34" spans="1:2" ht="15.75" thickBot="1" x14ac:dyDescent="0.3">
      <c r="A34" s="6" t="s">
        <v>14</v>
      </c>
      <c r="B34" s="7">
        <f>SUM(B32:B33)</f>
        <v>-1130060</v>
      </c>
    </row>
    <row r="35" spans="1:2" x14ac:dyDescent="0.25">
      <c r="B35" s="1"/>
    </row>
    <row r="36" spans="1:2" x14ac:dyDescent="0.25">
      <c r="A36" t="s">
        <v>147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18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182</v>
      </c>
    </row>
    <row r="44" spans="1:2" x14ac:dyDescent="0.25">
      <c r="A44" t="s">
        <v>190</v>
      </c>
    </row>
    <row r="45" spans="1:2" x14ac:dyDescent="0.25">
      <c r="A45" t="s">
        <v>191</v>
      </c>
    </row>
    <row r="49" ht="15.75" customHeight="1" x14ac:dyDescent="0.25"/>
  </sheetData>
  <mergeCells count="2">
    <mergeCell ref="A1:B1"/>
    <mergeCell ref="A2:B2"/>
  </mergeCell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dimension ref="A1:J115"/>
  <sheetViews>
    <sheetView zoomScaleNormal="100" workbookViewId="0">
      <selection activeCell="C40" sqref="C40:J40"/>
    </sheetView>
  </sheetViews>
  <sheetFormatPr defaultRowHeight="15" x14ac:dyDescent="0.25"/>
  <cols>
    <col min="1" max="1" width="20.85546875" customWidth="1"/>
    <col min="2" max="2" width="18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0.28515625" customWidth="1"/>
  </cols>
  <sheetData>
    <row r="1" spans="1:10" ht="24" thickBot="1" x14ac:dyDescent="0.4">
      <c r="A1" s="44" t="s">
        <v>79</v>
      </c>
      <c r="B1" s="44"/>
      <c r="C1" s="44" t="s">
        <v>173</v>
      </c>
      <c r="D1" s="44"/>
      <c r="E1" s="44"/>
      <c r="F1" s="44"/>
      <c r="G1" s="44"/>
      <c r="H1" s="44"/>
      <c r="I1" s="44"/>
      <c r="J1" s="44"/>
    </row>
    <row r="2" spans="1:10" x14ac:dyDescent="0.25">
      <c r="A2" s="11"/>
      <c r="B2" s="22" t="s">
        <v>19</v>
      </c>
      <c r="C2" s="13"/>
      <c r="D2" s="12" t="s">
        <v>26</v>
      </c>
      <c r="E2" s="22" t="s">
        <v>1</v>
      </c>
      <c r="F2" s="14"/>
      <c r="G2" s="14"/>
      <c r="H2" s="14"/>
      <c r="I2" s="14"/>
      <c r="J2" s="15"/>
    </row>
    <row r="3" spans="1:10" ht="21" x14ac:dyDescent="0.35">
      <c r="A3" s="16" t="s">
        <v>20</v>
      </c>
      <c r="B3" s="26">
        <f>SUM(B4:B38)</f>
        <v>87014900</v>
      </c>
      <c r="E3" s="23"/>
      <c r="J3" s="17"/>
    </row>
    <row r="4" spans="1:10" x14ac:dyDescent="0.25">
      <c r="A4" s="18" t="s">
        <v>22</v>
      </c>
      <c r="B4" s="27">
        <f>SUM(E4:E11)</f>
        <v>64444000</v>
      </c>
      <c r="C4" s="9" t="s">
        <v>24</v>
      </c>
      <c r="D4" s="9" t="s">
        <v>25</v>
      </c>
      <c r="E4" s="24">
        <v>10900000</v>
      </c>
      <c r="J4" s="17"/>
    </row>
    <row r="5" spans="1:10" x14ac:dyDescent="0.25">
      <c r="A5" s="4"/>
      <c r="B5" s="23"/>
      <c r="C5" s="9" t="s">
        <v>27</v>
      </c>
      <c r="D5" s="9" t="s">
        <v>28</v>
      </c>
      <c r="E5" s="24">
        <v>13350000</v>
      </c>
      <c r="J5" s="17"/>
    </row>
    <row r="6" spans="1:10" x14ac:dyDescent="0.25">
      <c r="A6" s="4"/>
      <c r="B6" s="23"/>
      <c r="C6" s="9" t="s">
        <v>29</v>
      </c>
      <c r="D6" s="9" t="s">
        <v>30</v>
      </c>
      <c r="E6" s="24">
        <v>32782000</v>
      </c>
      <c r="J6" s="17"/>
    </row>
    <row r="7" spans="1:10" x14ac:dyDescent="0.25">
      <c r="A7" s="4"/>
      <c r="B7" s="23"/>
      <c r="C7" s="9" t="s">
        <v>31</v>
      </c>
      <c r="D7" s="9" t="s">
        <v>32</v>
      </c>
      <c r="E7" s="24">
        <v>1000000</v>
      </c>
      <c r="J7" s="17"/>
    </row>
    <row r="8" spans="1:10" x14ac:dyDescent="0.25">
      <c r="A8" s="4"/>
      <c r="B8" s="23"/>
      <c r="C8" s="9" t="s">
        <v>33</v>
      </c>
      <c r="D8" s="9" t="s">
        <v>34</v>
      </c>
      <c r="E8" s="24">
        <v>24000</v>
      </c>
      <c r="J8" s="17"/>
    </row>
    <row r="9" spans="1:10" x14ac:dyDescent="0.25">
      <c r="A9" s="4"/>
      <c r="B9" s="23"/>
      <c r="C9" s="9" t="s">
        <v>35</v>
      </c>
      <c r="D9" s="9" t="s">
        <v>36</v>
      </c>
      <c r="E9" s="24">
        <v>70000</v>
      </c>
      <c r="J9" s="17"/>
    </row>
    <row r="10" spans="1:10" x14ac:dyDescent="0.25">
      <c r="A10" s="4"/>
      <c r="B10" s="23"/>
      <c r="C10" s="9" t="s">
        <v>148</v>
      </c>
      <c r="D10" s="9" t="s">
        <v>149</v>
      </c>
      <c r="E10" s="24">
        <v>4518000</v>
      </c>
      <c r="J10" s="17"/>
    </row>
    <row r="11" spans="1:10" x14ac:dyDescent="0.25">
      <c r="A11" s="4"/>
      <c r="B11" s="23"/>
      <c r="C11" s="9" t="s">
        <v>37</v>
      </c>
      <c r="D11" s="9" t="s">
        <v>38</v>
      </c>
      <c r="E11" s="24">
        <v>1800000</v>
      </c>
      <c r="J11" s="17"/>
    </row>
    <row r="12" spans="1:10" x14ac:dyDescent="0.25">
      <c r="A12" s="4"/>
      <c r="B12" s="23"/>
      <c r="E12" s="23"/>
      <c r="J12" s="17"/>
    </row>
    <row r="13" spans="1:10" x14ac:dyDescent="0.25">
      <c r="A13" s="4"/>
      <c r="B13" s="23"/>
      <c r="C13" s="9"/>
      <c r="D13" s="9"/>
      <c r="E13" s="24" t="s">
        <v>4</v>
      </c>
      <c r="J13" s="17"/>
    </row>
    <row r="14" spans="1:10" x14ac:dyDescent="0.25">
      <c r="A14" s="4"/>
      <c r="B14" s="23"/>
      <c r="C14" s="9"/>
      <c r="D14" s="9"/>
      <c r="E14" s="24" t="s">
        <v>4</v>
      </c>
      <c r="J14" s="17"/>
    </row>
    <row r="15" spans="1:10" x14ac:dyDescent="0.25">
      <c r="A15" s="18" t="s">
        <v>39</v>
      </c>
      <c r="B15" s="27">
        <f>SUM(E16:E33)</f>
        <v>16118000</v>
      </c>
      <c r="C15" s="9" t="s">
        <v>4</v>
      </c>
      <c r="D15" s="9" t="s">
        <v>4</v>
      </c>
      <c r="E15" s="24" t="s">
        <v>4</v>
      </c>
      <c r="J15" s="17"/>
    </row>
    <row r="16" spans="1:10" x14ac:dyDescent="0.25">
      <c r="A16" s="4"/>
      <c r="B16" s="23"/>
      <c r="C16" s="9" t="s">
        <v>40</v>
      </c>
      <c r="D16" s="9" t="s">
        <v>41</v>
      </c>
      <c r="E16" s="24">
        <v>4791000</v>
      </c>
      <c r="J16" s="17"/>
    </row>
    <row r="17" spans="1:10" x14ac:dyDescent="0.25">
      <c r="A17" s="4"/>
      <c r="B17" s="23"/>
      <c r="C17" s="9" t="s">
        <v>42</v>
      </c>
      <c r="D17" s="9" t="s">
        <v>43</v>
      </c>
      <c r="E17" s="24">
        <v>730000</v>
      </c>
      <c r="J17" s="17"/>
    </row>
    <row r="18" spans="1:10" x14ac:dyDescent="0.25">
      <c r="A18" s="4"/>
      <c r="B18" s="23"/>
      <c r="C18" s="9" t="s">
        <v>44</v>
      </c>
      <c r="D18" s="9" t="s">
        <v>45</v>
      </c>
      <c r="E18" s="24">
        <v>7000</v>
      </c>
      <c r="J18" s="17"/>
    </row>
    <row r="19" spans="1:10" x14ac:dyDescent="0.25">
      <c r="A19" s="4"/>
      <c r="B19" s="23"/>
      <c r="C19" s="9" t="s">
        <v>48</v>
      </c>
      <c r="D19" s="9" t="s">
        <v>46</v>
      </c>
      <c r="E19" s="24">
        <v>1050000</v>
      </c>
      <c r="J19" s="17"/>
    </row>
    <row r="20" spans="1:10" x14ac:dyDescent="0.25">
      <c r="A20" s="4"/>
      <c r="B20" s="23"/>
      <c r="C20" s="9" t="s">
        <v>47</v>
      </c>
      <c r="D20" s="9" t="s">
        <v>49</v>
      </c>
      <c r="E20" s="24">
        <v>15000</v>
      </c>
      <c r="J20" s="17"/>
    </row>
    <row r="21" spans="1:10" x14ac:dyDescent="0.25">
      <c r="A21" s="4"/>
      <c r="B21" s="23"/>
      <c r="C21" s="9" t="s">
        <v>50</v>
      </c>
      <c r="D21" s="9" t="s">
        <v>51</v>
      </c>
      <c r="E21" s="24">
        <v>360000</v>
      </c>
      <c r="J21" s="17"/>
    </row>
    <row r="22" spans="1:10" x14ac:dyDescent="0.25">
      <c r="A22" s="4"/>
      <c r="B22" s="23"/>
      <c r="C22" s="9" t="s">
        <v>47</v>
      </c>
      <c r="D22" s="9" t="s">
        <v>49</v>
      </c>
      <c r="E22" s="24">
        <v>20000</v>
      </c>
      <c r="J22" s="17"/>
    </row>
    <row r="23" spans="1:10" x14ac:dyDescent="0.25">
      <c r="A23" s="4"/>
      <c r="B23" s="23"/>
      <c r="C23" s="9" t="s">
        <v>52</v>
      </c>
      <c r="D23" s="9" t="s">
        <v>53</v>
      </c>
      <c r="E23" s="24">
        <v>2700000</v>
      </c>
      <c r="J23" s="17"/>
    </row>
    <row r="24" spans="1:10" x14ac:dyDescent="0.25">
      <c r="A24" s="4"/>
      <c r="B24" s="23"/>
      <c r="C24" s="9" t="s">
        <v>54</v>
      </c>
      <c r="D24" s="9" t="s">
        <v>55</v>
      </c>
      <c r="E24" s="24">
        <v>100000</v>
      </c>
      <c r="J24" s="17"/>
    </row>
    <row r="25" spans="1:10" x14ac:dyDescent="0.25">
      <c r="A25" s="4"/>
      <c r="B25" s="23"/>
      <c r="C25" s="9" t="s">
        <v>56</v>
      </c>
      <c r="D25" s="9" t="s">
        <v>57</v>
      </c>
      <c r="E25" s="24">
        <v>33000</v>
      </c>
      <c r="J25" s="17"/>
    </row>
    <row r="26" spans="1:10" x14ac:dyDescent="0.25">
      <c r="A26" s="4"/>
      <c r="B26" s="23"/>
      <c r="C26" s="9" t="s">
        <v>58</v>
      </c>
      <c r="D26" s="9" t="s">
        <v>59</v>
      </c>
      <c r="E26" s="24">
        <v>5300000</v>
      </c>
      <c r="J26" s="17"/>
    </row>
    <row r="27" spans="1:10" x14ac:dyDescent="0.25">
      <c r="A27" s="4"/>
      <c r="B27" s="23"/>
      <c r="C27" s="9" t="s">
        <v>60</v>
      </c>
      <c r="D27" s="9" t="s">
        <v>61</v>
      </c>
      <c r="E27" s="24">
        <v>65000</v>
      </c>
      <c r="J27" s="17"/>
    </row>
    <row r="28" spans="1:10" x14ac:dyDescent="0.25">
      <c r="A28" s="4"/>
      <c r="B28" s="23"/>
      <c r="C28" s="9" t="s">
        <v>62</v>
      </c>
      <c r="D28" s="9" t="s">
        <v>63</v>
      </c>
      <c r="E28" s="24">
        <v>280000</v>
      </c>
      <c r="J28" s="17"/>
    </row>
    <row r="29" spans="1:10" x14ac:dyDescent="0.25">
      <c r="A29" s="4"/>
      <c r="B29" s="23"/>
      <c r="C29" s="9" t="s">
        <v>64</v>
      </c>
      <c r="D29" s="9" t="s">
        <v>65</v>
      </c>
      <c r="E29" s="24">
        <v>55000</v>
      </c>
      <c r="J29" s="17"/>
    </row>
    <row r="30" spans="1:10" x14ac:dyDescent="0.25">
      <c r="A30" s="4"/>
      <c r="B30" s="23"/>
      <c r="C30" s="9" t="s">
        <v>66</v>
      </c>
      <c r="D30" s="9" t="s">
        <v>67</v>
      </c>
      <c r="E30" s="24">
        <v>2000</v>
      </c>
      <c r="J30" s="17"/>
    </row>
    <row r="31" spans="1:10" x14ac:dyDescent="0.25">
      <c r="A31" s="4"/>
      <c r="B31" s="23"/>
      <c r="C31" s="9" t="s">
        <v>174</v>
      </c>
      <c r="D31" s="9" t="s">
        <v>175</v>
      </c>
      <c r="E31" s="24">
        <v>594000</v>
      </c>
      <c r="J31" s="17"/>
    </row>
    <row r="32" spans="1:10" x14ac:dyDescent="0.25">
      <c r="A32" s="4"/>
      <c r="B32" s="23"/>
      <c r="C32" s="9" t="s">
        <v>68</v>
      </c>
      <c r="D32" s="9" t="s">
        <v>69</v>
      </c>
      <c r="E32" s="24">
        <v>15000</v>
      </c>
      <c r="J32" s="17"/>
    </row>
    <row r="33" spans="1:10" x14ac:dyDescent="0.25">
      <c r="A33" s="4"/>
      <c r="B33" s="23"/>
      <c r="C33" s="9" t="s">
        <v>70</v>
      </c>
      <c r="D33" s="9" t="s">
        <v>71</v>
      </c>
      <c r="E33" s="24">
        <v>1000</v>
      </c>
      <c r="J33" s="17"/>
    </row>
    <row r="34" spans="1:10" x14ac:dyDescent="0.25">
      <c r="A34" s="18" t="s">
        <v>72</v>
      </c>
      <c r="B34" s="27">
        <v>2200000</v>
      </c>
      <c r="C34" s="9" t="s">
        <v>60</v>
      </c>
      <c r="D34" s="9" t="s">
        <v>73</v>
      </c>
      <c r="E34" s="24">
        <v>2200000</v>
      </c>
      <c r="J34" s="17"/>
    </row>
    <row r="35" spans="1:10" x14ac:dyDescent="0.25">
      <c r="A35" s="4"/>
      <c r="B35" s="23"/>
      <c r="C35" s="9"/>
      <c r="D35" s="9"/>
      <c r="E35" s="24" t="s">
        <v>4</v>
      </c>
      <c r="J35" s="17"/>
    </row>
    <row r="36" spans="1:10" x14ac:dyDescent="0.25">
      <c r="A36" s="18" t="s">
        <v>74</v>
      </c>
      <c r="B36" s="27">
        <f>SUM(E36:E38)</f>
        <v>4252900</v>
      </c>
      <c r="C36" s="9" t="s">
        <v>75</v>
      </c>
      <c r="D36" s="9" t="s">
        <v>76</v>
      </c>
      <c r="E36" s="24">
        <v>1709500</v>
      </c>
      <c r="J36" s="17"/>
    </row>
    <row r="37" spans="1:10" x14ac:dyDescent="0.25">
      <c r="A37" s="4"/>
      <c r="B37" s="23"/>
      <c r="C37" s="9" t="s">
        <v>77</v>
      </c>
      <c r="D37" s="9" t="s">
        <v>78</v>
      </c>
      <c r="E37" s="24">
        <v>15000</v>
      </c>
      <c r="J37" s="17"/>
    </row>
    <row r="38" spans="1:10" ht="15.75" thickBot="1" x14ac:dyDescent="0.3">
      <c r="A38" s="6"/>
      <c r="B38" s="28"/>
      <c r="C38" s="20" t="s">
        <v>176</v>
      </c>
      <c r="D38" s="20" t="s">
        <v>104</v>
      </c>
      <c r="E38" s="25">
        <v>2528400</v>
      </c>
      <c r="F38" s="19"/>
      <c r="G38" s="19"/>
      <c r="H38" s="19"/>
      <c r="I38" s="19"/>
      <c r="J38" s="21"/>
    </row>
    <row r="39" spans="1:10" x14ac:dyDescent="0.25">
      <c r="C39" s="9"/>
      <c r="D39" s="9"/>
      <c r="E39" s="10" t="s">
        <v>4</v>
      </c>
    </row>
    <row r="40" spans="1:10" ht="24" thickBot="1" x14ac:dyDescent="0.4">
      <c r="A40" s="44" t="s">
        <v>79</v>
      </c>
      <c r="B40" s="44"/>
      <c r="C40" s="44" t="s">
        <v>173</v>
      </c>
      <c r="D40" s="44"/>
      <c r="E40" s="44"/>
      <c r="F40" s="44"/>
      <c r="G40" s="44"/>
      <c r="H40" s="44"/>
      <c r="I40" s="44"/>
      <c r="J40" s="44"/>
    </row>
    <row r="41" spans="1:10" x14ac:dyDescent="0.25">
      <c r="A41" s="11" t="s">
        <v>4</v>
      </c>
      <c r="B41" s="12" t="s">
        <v>80</v>
      </c>
      <c r="C41" s="13" t="s">
        <v>23</v>
      </c>
      <c r="D41" s="12" t="s">
        <v>26</v>
      </c>
      <c r="E41" s="22" t="s">
        <v>1</v>
      </c>
      <c r="F41" s="45" t="s">
        <v>81</v>
      </c>
      <c r="G41" s="46"/>
      <c r="H41" s="46"/>
      <c r="I41" s="46"/>
      <c r="J41" s="47"/>
    </row>
    <row r="42" spans="1:10" ht="61.5" x14ac:dyDescent="0.35">
      <c r="A42" s="16" t="s">
        <v>85</v>
      </c>
      <c r="B42" s="26">
        <f>SUM(B43,B77)</f>
        <v>84190840</v>
      </c>
      <c r="E42" s="23" t="s">
        <v>4</v>
      </c>
      <c r="F42" s="29" t="s">
        <v>82</v>
      </c>
      <c r="G42" s="30" t="s">
        <v>83</v>
      </c>
      <c r="H42" s="29" t="s">
        <v>89</v>
      </c>
      <c r="I42" s="42" t="s">
        <v>84</v>
      </c>
      <c r="J42" s="43"/>
    </row>
    <row r="43" spans="1:10" x14ac:dyDescent="0.25">
      <c r="A43" s="18" t="s">
        <v>9</v>
      </c>
      <c r="B43" s="27">
        <f>SUM(E43:E76)</f>
        <v>68920840</v>
      </c>
      <c r="C43" s="9" t="s">
        <v>86</v>
      </c>
      <c r="D43" s="9" t="s">
        <v>144</v>
      </c>
      <c r="E43" s="24">
        <v>2880000</v>
      </c>
      <c r="F43" s="10"/>
      <c r="G43" s="10"/>
      <c r="H43" s="10"/>
      <c r="I43" s="10"/>
      <c r="J43" s="33">
        <v>10000</v>
      </c>
    </row>
    <row r="44" spans="1:10" x14ac:dyDescent="0.25">
      <c r="A44" s="4"/>
      <c r="B44" s="23"/>
      <c r="C44" s="9" t="s">
        <v>87</v>
      </c>
      <c r="D44" s="9" t="s">
        <v>88</v>
      </c>
      <c r="E44" s="24">
        <v>2742000</v>
      </c>
      <c r="F44" s="10">
        <v>850000</v>
      </c>
      <c r="G44" s="10">
        <v>60000</v>
      </c>
      <c r="H44" s="10">
        <v>200000</v>
      </c>
      <c r="I44" s="10"/>
      <c r="J44" s="33"/>
    </row>
    <row r="45" spans="1:10" x14ac:dyDescent="0.25">
      <c r="A45" s="4"/>
      <c r="B45" s="23"/>
      <c r="C45" s="9" t="s">
        <v>90</v>
      </c>
      <c r="D45" s="9" t="s">
        <v>91</v>
      </c>
      <c r="E45" s="24">
        <v>1105000</v>
      </c>
      <c r="F45" s="10">
        <v>200000</v>
      </c>
      <c r="G45" s="10"/>
      <c r="H45" s="10"/>
      <c r="I45" s="10"/>
      <c r="J45" s="33">
        <v>260000</v>
      </c>
    </row>
    <row r="46" spans="1:10" x14ac:dyDescent="0.25">
      <c r="A46" s="4"/>
      <c r="B46" s="23"/>
      <c r="C46" s="9" t="s">
        <v>92</v>
      </c>
      <c r="D46" s="9" t="s">
        <v>46</v>
      </c>
      <c r="E46" s="24">
        <v>1150000</v>
      </c>
      <c r="F46" s="10">
        <v>1000000</v>
      </c>
      <c r="G46" s="10"/>
      <c r="H46" s="10"/>
      <c r="I46" s="10"/>
      <c r="J46" s="33"/>
    </row>
    <row r="47" spans="1:10" x14ac:dyDescent="0.25">
      <c r="A47" s="4"/>
      <c r="B47" s="23"/>
      <c r="C47" s="9" t="s">
        <v>93</v>
      </c>
      <c r="D47" s="9" t="s">
        <v>94</v>
      </c>
      <c r="E47" s="24">
        <v>15000</v>
      </c>
      <c r="F47" s="10"/>
      <c r="G47" s="10"/>
      <c r="H47" s="10"/>
      <c r="I47" s="10"/>
      <c r="J47" s="33"/>
    </row>
    <row r="48" spans="1:10" x14ac:dyDescent="0.25">
      <c r="A48" s="4"/>
      <c r="B48" s="23"/>
      <c r="C48" s="9" t="s">
        <v>95</v>
      </c>
      <c r="D48" s="9" t="s">
        <v>96</v>
      </c>
      <c r="E48" s="24">
        <v>5600000</v>
      </c>
      <c r="F48" s="10"/>
      <c r="G48" s="10"/>
      <c r="H48" s="10"/>
      <c r="I48" s="10"/>
      <c r="J48" s="33"/>
    </row>
    <row r="49" spans="1:10" x14ac:dyDescent="0.25">
      <c r="A49" s="4"/>
      <c r="B49" s="23"/>
      <c r="C49" s="9" t="s">
        <v>95</v>
      </c>
      <c r="D49" s="9" t="s">
        <v>97</v>
      </c>
      <c r="E49" s="24">
        <v>400000</v>
      </c>
      <c r="F49" s="10">
        <v>400000</v>
      </c>
      <c r="G49" s="10"/>
      <c r="H49" s="10"/>
      <c r="I49" s="10"/>
      <c r="J49" s="33"/>
    </row>
    <row r="50" spans="1:10" x14ac:dyDescent="0.25">
      <c r="A50" s="4"/>
      <c r="B50" s="23"/>
      <c r="C50" s="9" t="s">
        <v>99</v>
      </c>
      <c r="D50" s="9" t="s">
        <v>100</v>
      </c>
      <c r="E50" s="24">
        <v>730000</v>
      </c>
      <c r="F50" s="10"/>
      <c r="G50" s="10">
        <v>100000</v>
      </c>
      <c r="H50" s="10">
        <v>30000</v>
      </c>
      <c r="I50" s="10"/>
      <c r="J50" s="33"/>
    </row>
    <row r="51" spans="1:10" x14ac:dyDescent="0.25">
      <c r="A51" s="4"/>
      <c r="B51" s="23"/>
      <c r="C51" s="9" t="s">
        <v>47</v>
      </c>
      <c r="D51" s="9" t="s">
        <v>98</v>
      </c>
      <c r="E51" s="24">
        <v>918000</v>
      </c>
      <c r="F51" s="10"/>
      <c r="G51" s="10"/>
      <c r="H51" s="10"/>
      <c r="I51" s="10"/>
      <c r="J51" s="33">
        <v>70000</v>
      </c>
    </row>
    <row r="52" spans="1:10" x14ac:dyDescent="0.25">
      <c r="A52" s="4"/>
      <c r="B52" s="23"/>
      <c r="C52" s="9" t="s">
        <v>50</v>
      </c>
      <c r="D52" s="9" t="s">
        <v>51</v>
      </c>
      <c r="E52" s="24">
        <v>3138000</v>
      </c>
      <c r="F52" s="10">
        <v>600000</v>
      </c>
      <c r="G52" s="10">
        <v>787000</v>
      </c>
      <c r="H52" s="10">
        <v>70000</v>
      </c>
      <c r="I52" s="10"/>
      <c r="J52" s="33">
        <v>420000</v>
      </c>
    </row>
    <row r="53" spans="1:10" x14ac:dyDescent="0.25">
      <c r="A53" s="4"/>
      <c r="B53" s="23"/>
      <c r="C53" s="9" t="s">
        <v>101</v>
      </c>
      <c r="D53" s="9" t="s">
        <v>53</v>
      </c>
      <c r="E53" s="24">
        <v>4219000</v>
      </c>
      <c r="F53" s="10">
        <v>2200000</v>
      </c>
      <c r="G53" s="10">
        <v>1232000</v>
      </c>
      <c r="H53" s="10"/>
      <c r="I53" s="10"/>
      <c r="J53" s="33"/>
    </row>
    <row r="54" spans="1:10" x14ac:dyDescent="0.25">
      <c r="A54" s="18"/>
      <c r="B54" s="27"/>
      <c r="C54" s="9" t="s">
        <v>102</v>
      </c>
      <c r="D54" s="9" t="s">
        <v>55</v>
      </c>
      <c r="E54" s="24">
        <v>1800000</v>
      </c>
      <c r="F54" s="10">
        <v>1500000</v>
      </c>
      <c r="G54" s="10">
        <v>70000</v>
      </c>
      <c r="H54" s="10">
        <v>5000</v>
      </c>
      <c r="I54" s="10"/>
      <c r="J54" s="33"/>
    </row>
    <row r="55" spans="1:10" x14ac:dyDescent="0.25">
      <c r="A55" s="4"/>
      <c r="B55" s="23"/>
      <c r="C55" s="9" t="s">
        <v>103</v>
      </c>
      <c r="D55" s="9" t="s">
        <v>104</v>
      </c>
      <c r="E55" s="24">
        <v>1800000</v>
      </c>
      <c r="F55" s="10">
        <v>100000</v>
      </c>
      <c r="G55" s="10"/>
      <c r="H55" s="10"/>
      <c r="I55" s="10"/>
      <c r="J55" s="33"/>
    </row>
    <row r="56" spans="1:10" x14ac:dyDescent="0.25">
      <c r="A56" s="4"/>
      <c r="B56" s="23"/>
      <c r="C56" s="9" t="s">
        <v>56</v>
      </c>
      <c r="D56" s="9" t="s">
        <v>57</v>
      </c>
      <c r="E56" s="24">
        <v>533000</v>
      </c>
      <c r="F56" s="10">
        <v>70000</v>
      </c>
      <c r="G56" s="10">
        <v>14000</v>
      </c>
      <c r="H56" s="10">
        <v>30000</v>
      </c>
      <c r="I56" s="10"/>
      <c r="J56" s="33"/>
    </row>
    <row r="57" spans="1:10" x14ac:dyDescent="0.25">
      <c r="A57" s="4"/>
      <c r="B57" s="23"/>
      <c r="C57" s="9" t="s">
        <v>58</v>
      </c>
      <c r="D57" s="9" t="s">
        <v>59</v>
      </c>
      <c r="E57" s="24">
        <v>5530000</v>
      </c>
      <c r="F57" s="10">
        <v>200000</v>
      </c>
      <c r="G57" s="10">
        <v>4200000</v>
      </c>
      <c r="H57" s="10"/>
      <c r="I57" s="10"/>
      <c r="J57" s="33"/>
    </row>
    <row r="58" spans="1:10" x14ac:dyDescent="0.25">
      <c r="A58" s="4"/>
      <c r="B58" s="23"/>
      <c r="C58" s="9" t="s">
        <v>60</v>
      </c>
      <c r="D58" s="9" t="s">
        <v>61</v>
      </c>
      <c r="E58" s="24">
        <v>8186000</v>
      </c>
      <c r="F58" s="10">
        <v>485000</v>
      </c>
      <c r="G58" s="10">
        <v>580000</v>
      </c>
      <c r="H58" s="10">
        <v>80000</v>
      </c>
      <c r="I58" s="10"/>
      <c r="J58" s="33"/>
    </row>
    <row r="59" spans="1:10" x14ac:dyDescent="0.25">
      <c r="A59" s="4"/>
      <c r="B59" s="23"/>
      <c r="C59" s="9" t="s">
        <v>105</v>
      </c>
      <c r="D59" s="9" t="s">
        <v>106</v>
      </c>
      <c r="E59" s="24">
        <v>65000</v>
      </c>
      <c r="F59" s="10">
        <v>30000</v>
      </c>
      <c r="G59" s="10">
        <v>31000</v>
      </c>
      <c r="H59" s="10"/>
      <c r="I59" s="10"/>
      <c r="J59" s="33"/>
    </row>
    <row r="60" spans="1:10" x14ac:dyDescent="0.25">
      <c r="A60" s="4"/>
      <c r="B60" s="23"/>
      <c r="C60" s="9" t="s">
        <v>62</v>
      </c>
      <c r="D60" s="9" t="s">
        <v>63</v>
      </c>
      <c r="E60" s="24">
        <v>5273000</v>
      </c>
      <c r="F60" s="10">
        <v>180000</v>
      </c>
      <c r="G60" s="10">
        <v>91000</v>
      </c>
      <c r="H60" s="10"/>
      <c r="I60" s="10"/>
      <c r="J60" s="33"/>
    </row>
    <row r="61" spans="1:10" x14ac:dyDescent="0.25">
      <c r="A61" s="4"/>
      <c r="B61" s="23"/>
      <c r="C61" s="9" t="s">
        <v>109</v>
      </c>
      <c r="D61" s="9" t="s">
        <v>108</v>
      </c>
      <c r="E61" s="24">
        <v>350000</v>
      </c>
      <c r="F61" s="10">
        <v>100000</v>
      </c>
      <c r="G61" s="10">
        <v>50000</v>
      </c>
      <c r="H61" s="10">
        <v>25000</v>
      </c>
      <c r="I61" s="10"/>
      <c r="J61" s="33">
        <v>20000</v>
      </c>
    </row>
    <row r="62" spans="1:10" x14ac:dyDescent="0.25">
      <c r="A62" s="4"/>
      <c r="B62" s="23"/>
      <c r="C62" s="9" t="s">
        <v>122</v>
      </c>
      <c r="D62" s="9" t="s">
        <v>146</v>
      </c>
      <c r="E62" s="24">
        <v>88000</v>
      </c>
      <c r="F62" s="10"/>
      <c r="G62" s="10"/>
      <c r="H62" s="10"/>
      <c r="I62" s="10"/>
      <c r="J62" s="33">
        <v>3000</v>
      </c>
    </row>
    <row r="63" spans="1:10" x14ac:dyDescent="0.25">
      <c r="A63" s="4"/>
      <c r="B63" s="23"/>
      <c r="C63" s="9" t="s">
        <v>110</v>
      </c>
      <c r="D63" s="9" t="s">
        <v>111</v>
      </c>
      <c r="E63" s="24">
        <v>61000</v>
      </c>
      <c r="F63" s="10"/>
      <c r="G63" s="10"/>
      <c r="H63" s="10"/>
      <c r="I63" s="10"/>
      <c r="J63" s="33">
        <v>61000</v>
      </c>
    </row>
    <row r="64" spans="1:10" x14ac:dyDescent="0.25">
      <c r="A64" s="4"/>
      <c r="B64" s="23"/>
      <c r="C64" s="9" t="s">
        <v>64</v>
      </c>
      <c r="D64" s="9" t="s">
        <v>65</v>
      </c>
      <c r="E64" s="24">
        <v>707000</v>
      </c>
      <c r="F64" s="10">
        <v>19000</v>
      </c>
      <c r="G64" s="10">
        <v>75000</v>
      </c>
      <c r="H64" s="10">
        <v>40000</v>
      </c>
      <c r="I64" s="10"/>
      <c r="J64" s="33"/>
    </row>
    <row r="65" spans="1:10" x14ac:dyDescent="0.25">
      <c r="A65" s="4"/>
      <c r="B65" s="23"/>
      <c r="C65" s="9" t="s">
        <v>112</v>
      </c>
      <c r="D65" s="9" t="s">
        <v>113</v>
      </c>
      <c r="E65" s="24">
        <v>44000</v>
      </c>
      <c r="F65" s="10"/>
      <c r="G65" s="10"/>
      <c r="H65" s="10"/>
      <c r="I65" s="10"/>
      <c r="J65" s="33">
        <v>44000</v>
      </c>
    </row>
    <row r="66" spans="1:10" x14ac:dyDescent="0.25">
      <c r="A66" s="4"/>
      <c r="B66" s="23"/>
      <c r="C66" s="9" t="s">
        <v>114</v>
      </c>
      <c r="D66" s="9" t="s">
        <v>115</v>
      </c>
      <c r="E66" s="24">
        <v>500000</v>
      </c>
      <c r="F66" s="10"/>
      <c r="G66" s="10"/>
      <c r="H66" s="10"/>
      <c r="I66" s="10"/>
      <c r="J66" s="33"/>
    </row>
    <row r="67" spans="1:10" x14ac:dyDescent="0.25">
      <c r="A67" s="4"/>
      <c r="B67" s="23"/>
      <c r="C67" s="9" t="s">
        <v>116</v>
      </c>
      <c r="D67" s="9" t="s">
        <v>117</v>
      </c>
      <c r="E67" s="24">
        <v>844000</v>
      </c>
      <c r="F67" s="10">
        <v>200000</v>
      </c>
      <c r="G67" s="10">
        <v>255000</v>
      </c>
      <c r="H67" s="10">
        <v>120000</v>
      </c>
      <c r="I67" s="10"/>
      <c r="J67" s="33">
        <v>20000</v>
      </c>
    </row>
    <row r="68" spans="1:10" x14ac:dyDescent="0.25">
      <c r="A68" s="4"/>
      <c r="B68" s="23"/>
      <c r="C68" s="9" t="s">
        <v>118</v>
      </c>
      <c r="D68" s="9" t="s">
        <v>119</v>
      </c>
      <c r="E68" s="24">
        <v>3090000</v>
      </c>
      <c r="F68" s="10"/>
      <c r="G68" s="10"/>
      <c r="H68" s="10"/>
      <c r="I68" s="10"/>
      <c r="J68" s="33"/>
    </row>
    <row r="69" spans="1:10" x14ac:dyDescent="0.25">
      <c r="A69" s="4"/>
      <c r="B69" s="23"/>
      <c r="C69" s="9" t="s">
        <v>180</v>
      </c>
      <c r="D69" s="9" t="s">
        <v>181</v>
      </c>
      <c r="E69" s="24">
        <v>190000</v>
      </c>
      <c r="F69" s="10"/>
      <c r="G69" s="10"/>
      <c r="H69" s="10"/>
      <c r="I69" s="10"/>
      <c r="J69" s="33"/>
    </row>
    <row r="70" spans="1:10" x14ac:dyDescent="0.25">
      <c r="A70" s="4"/>
      <c r="B70" s="23"/>
      <c r="C70" s="9" t="s">
        <v>66</v>
      </c>
      <c r="D70" s="9" t="s">
        <v>67</v>
      </c>
      <c r="E70" s="24">
        <v>10913840</v>
      </c>
      <c r="F70" s="10">
        <v>400000</v>
      </c>
      <c r="G70" s="10">
        <v>500000</v>
      </c>
      <c r="H70" s="10">
        <v>250000</v>
      </c>
      <c r="I70" s="10"/>
      <c r="J70" s="33"/>
    </row>
    <row r="71" spans="1:10" x14ac:dyDescent="0.25">
      <c r="A71" s="4"/>
      <c r="B71" s="23"/>
      <c r="C71" s="9" t="s">
        <v>174</v>
      </c>
      <c r="D71" s="9" t="s">
        <v>175</v>
      </c>
      <c r="E71" s="24">
        <v>344000</v>
      </c>
      <c r="F71" s="10"/>
      <c r="G71" s="10"/>
      <c r="H71" s="10"/>
      <c r="I71" s="10"/>
      <c r="J71" s="33"/>
    </row>
    <row r="72" spans="1:10" x14ac:dyDescent="0.25">
      <c r="A72" s="4"/>
      <c r="B72" s="23"/>
      <c r="C72" s="9" t="s">
        <v>120</v>
      </c>
      <c r="D72" s="9" t="s">
        <v>145</v>
      </c>
      <c r="E72" s="24">
        <v>20000</v>
      </c>
      <c r="F72" s="10"/>
      <c r="G72" s="10"/>
      <c r="H72" s="10"/>
      <c r="I72" s="10"/>
      <c r="J72" s="33">
        <v>20000</v>
      </c>
    </row>
    <row r="73" spans="1:10" x14ac:dyDescent="0.25">
      <c r="A73" s="4"/>
      <c r="B73" s="23"/>
      <c r="C73" s="9" t="s">
        <v>68</v>
      </c>
      <c r="D73" s="9" t="s">
        <v>69</v>
      </c>
      <c r="E73" s="24">
        <v>5300000</v>
      </c>
      <c r="F73" s="10"/>
      <c r="G73" s="10"/>
      <c r="H73" s="10"/>
      <c r="I73" s="10"/>
      <c r="J73" s="33"/>
    </row>
    <row r="74" spans="1:10" x14ac:dyDescent="0.25">
      <c r="A74" s="4"/>
      <c r="B74" s="23"/>
      <c r="C74" s="9" t="s">
        <v>123</v>
      </c>
      <c r="D74" s="9" t="s">
        <v>124</v>
      </c>
      <c r="E74" s="24">
        <v>0</v>
      </c>
      <c r="F74" s="10"/>
      <c r="G74" s="10"/>
      <c r="H74" s="10"/>
      <c r="I74" s="10"/>
      <c r="J74" s="33"/>
    </row>
    <row r="75" spans="1:10" x14ac:dyDescent="0.25">
      <c r="A75" s="4"/>
      <c r="B75" s="23"/>
      <c r="C75" s="9" t="s">
        <v>121</v>
      </c>
      <c r="D75" s="9" t="s">
        <v>71</v>
      </c>
      <c r="E75" s="24">
        <v>385000</v>
      </c>
      <c r="F75" s="10"/>
      <c r="G75" s="10"/>
      <c r="H75" s="10"/>
      <c r="I75" s="10"/>
      <c r="J75" s="33">
        <v>305000</v>
      </c>
    </row>
    <row r="76" spans="1:10" x14ac:dyDescent="0.25">
      <c r="A76" s="4"/>
      <c r="B76" s="23"/>
      <c r="C76" s="9"/>
      <c r="D76" s="9"/>
      <c r="E76" s="24"/>
      <c r="F76" s="10"/>
      <c r="G76" s="10"/>
      <c r="H76" s="10"/>
      <c r="I76" s="10"/>
      <c r="J76" s="33"/>
    </row>
    <row r="77" spans="1:10" x14ac:dyDescent="0.25">
      <c r="A77" s="18" t="s">
        <v>11</v>
      </c>
      <c r="B77" s="27">
        <f>SUM(E77:E89)</f>
        <v>15270000</v>
      </c>
      <c r="C77" s="9" t="s">
        <v>42</v>
      </c>
      <c r="D77" s="9" t="s">
        <v>161</v>
      </c>
      <c r="E77" s="24">
        <v>450000</v>
      </c>
      <c r="F77" s="10" t="s">
        <v>163</v>
      </c>
      <c r="G77" s="10"/>
      <c r="H77" s="10"/>
      <c r="I77" s="10"/>
      <c r="J77" s="33"/>
    </row>
    <row r="78" spans="1:10" x14ac:dyDescent="0.25">
      <c r="A78" s="18"/>
      <c r="B78" s="27"/>
      <c r="C78" s="9" t="s">
        <v>125</v>
      </c>
      <c r="D78" s="9" t="s">
        <v>126</v>
      </c>
      <c r="E78" s="24">
        <v>1500000</v>
      </c>
      <c r="F78" s="10" t="s">
        <v>4</v>
      </c>
      <c r="G78" s="10"/>
      <c r="H78" s="10"/>
      <c r="I78" s="10"/>
      <c r="J78" s="33"/>
    </row>
    <row r="79" spans="1:10" x14ac:dyDescent="0.25">
      <c r="A79" s="4"/>
      <c r="B79" s="23"/>
      <c r="C79" s="9" t="s">
        <v>127</v>
      </c>
      <c r="D79" s="9" t="s">
        <v>128</v>
      </c>
      <c r="E79" s="24">
        <v>1000000</v>
      </c>
      <c r="F79" s="10" t="s">
        <v>152</v>
      </c>
      <c r="G79" s="10"/>
      <c r="H79" s="10"/>
      <c r="I79" s="10"/>
      <c r="J79" s="33"/>
    </row>
    <row r="80" spans="1:10" x14ac:dyDescent="0.25">
      <c r="A80" s="18"/>
      <c r="B80" s="27"/>
      <c r="C80" s="9" t="s">
        <v>95</v>
      </c>
      <c r="D80" s="9" t="s">
        <v>129</v>
      </c>
      <c r="E80" s="24">
        <v>300000</v>
      </c>
      <c r="F80" s="10" t="s">
        <v>152</v>
      </c>
      <c r="G80" s="10"/>
      <c r="H80" s="10"/>
      <c r="I80" s="10"/>
      <c r="J80" s="33"/>
    </row>
    <row r="81" spans="1:10" x14ac:dyDescent="0.25">
      <c r="A81" s="18"/>
      <c r="B81" s="27"/>
      <c r="C81" s="9" t="s">
        <v>150</v>
      </c>
      <c r="D81" s="9" t="s">
        <v>151</v>
      </c>
      <c r="E81" s="24">
        <v>500000</v>
      </c>
      <c r="F81" s="10" t="s">
        <v>172</v>
      </c>
      <c r="G81" s="10"/>
      <c r="H81" s="10"/>
      <c r="I81" s="10"/>
      <c r="J81" s="33"/>
    </row>
    <row r="82" spans="1:10" x14ac:dyDescent="0.25">
      <c r="A82" s="18"/>
      <c r="B82" s="27"/>
      <c r="C82" s="9" t="s">
        <v>101</v>
      </c>
      <c r="D82" s="9" t="s">
        <v>53</v>
      </c>
      <c r="E82" s="24">
        <v>4300000</v>
      </c>
      <c r="F82" s="10" t="s">
        <v>178</v>
      </c>
      <c r="G82" s="10"/>
      <c r="H82" s="10"/>
      <c r="I82" s="10"/>
      <c r="J82" s="33"/>
    </row>
    <row r="83" spans="1:10" x14ac:dyDescent="0.25">
      <c r="A83" s="18"/>
      <c r="B83" s="27"/>
      <c r="C83" s="9" t="s">
        <v>102</v>
      </c>
      <c r="D83" s="9" t="s">
        <v>55</v>
      </c>
      <c r="E83" s="24">
        <v>1500000</v>
      </c>
      <c r="F83" s="10" t="s">
        <v>164</v>
      </c>
      <c r="G83" s="10"/>
      <c r="H83" s="10"/>
      <c r="I83" s="10"/>
      <c r="J83" s="33"/>
    </row>
    <row r="84" spans="1:10" x14ac:dyDescent="0.25">
      <c r="A84" s="18"/>
      <c r="B84" s="27"/>
      <c r="C84" s="9" t="s">
        <v>103</v>
      </c>
      <c r="D84" s="9" t="s">
        <v>104</v>
      </c>
      <c r="E84" s="24">
        <v>4250000</v>
      </c>
      <c r="F84" s="10" t="s">
        <v>177</v>
      </c>
      <c r="G84" s="10"/>
      <c r="H84" s="10"/>
      <c r="I84" s="10"/>
      <c r="J84" s="33"/>
    </row>
    <row r="85" spans="1:10" x14ac:dyDescent="0.25">
      <c r="A85" s="18"/>
      <c r="B85" s="27"/>
      <c r="C85" s="9" t="s">
        <v>60</v>
      </c>
      <c r="D85" s="9" t="s">
        <v>61</v>
      </c>
      <c r="E85" s="24">
        <v>450000</v>
      </c>
      <c r="F85" s="10"/>
      <c r="G85" s="10"/>
      <c r="H85" s="10"/>
      <c r="I85" s="10"/>
      <c r="J85" s="33"/>
    </row>
    <row r="86" spans="1:10" x14ac:dyDescent="0.25">
      <c r="A86" s="18"/>
      <c r="B86" s="27"/>
      <c r="C86" s="9" t="s">
        <v>130</v>
      </c>
      <c r="D86" s="9" t="s">
        <v>63</v>
      </c>
      <c r="E86" s="24">
        <v>550000</v>
      </c>
      <c r="F86" s="10" t="s">
        <v>154</v>
      </c>
      <c r="G86" s="10"/>
      <c r="H86" s="10"/>
      <c r="I86" s="10"/>
      <c r="J86" s="33"/>
    </row>
    <row r="87" spans="1:10" x14ac:dyDescent="0.25">
      <c r="A87" s="18"/>
      <c r="B87" s="27"/>
      <c r="C87" s="9" t="s">
        <v>107</v>
      </c>
      <c r="D87" s="9" t="s">
        <v>131</v>
      </c>
      <c r="E87" s="24">
        <v>120000</v>
      </c>
      <c r="F87" s="10" t="s">
        <v>153</v>
      </c>
      <c r="G87" s="10"/>
      <c r="H87" s="10"/>
      <c r="I87" s="10"/>
      <c r="J87" s="33"/>
    </row>
    <row r="88" spans="1:10" x14ac:dyDescent="0.25">
      <c r="A88" s="18"/>
      <c r="B88" s="27"/>
      <c r="C88" s="9" t="s">
        <v>66</v>
      </c>
      <c r="D88" s="9" t="s">
        <v>132</v>
      </c>
      <c r="E88" s="24">
        <v>350000</v>
      </c>
      <c r="F88" s="10" t="s">
        <v>156</v>
      </c>
      <c r="G88" s="10"/>
      <c r="H88" s="10"/>
      <c r="I88" s="10"/>
      <c r="J88" s="33"/>
    </row>
    <row r="89" spans="1:10" x14ac:dyDescent="0.25">
      <c r="A89" s="4"/>
      <c r="B89" s="23"/>
      <c r="C89" s="9"/>
      <c r="D89" s="9"/>
      <c r="E89" s="24"/>
      <c r="F89" s="10"/>
      <c r="G89" s="10"/>
      <c r="H89" s="10"/>
      <c r="I89" s="10"/>
      <c r="J89" s="33"/>
    </row>
    <row r="90" spans="1:10" ht="15.75" thickBot="1" x14ac:dyDescent="0.3">
      <c r="A90" s="6"/>
      <c r="B90" s="28"/>
      <c r="C90" s="20" t="s">
        <v>4</v>
      </c>
      <c r="D90" s="20" t="s">
        <v>4</v>
      </c>
      <c r="E90" s="25"/>
      <c r="F90" s="34">
        <f>SUM(F43:F89)</f>
        <v>8534000</v>
      </c>
      <c r="G90" s="34">
        <f>SUM(G43:G89)</f>
        <v>8045000</v>
      </c>
      <c r="H90" s="34">
        <f>SUM(H43:H89)</f>
        <v>850000</v>
      </c>
      <c r="I90" s="35"/>
      <c r="J90" s="36">
        <f>SUM(J43:J89)</f>
        <v>1233000</v>
      </c>
    </row>
    <row r="91" spans="1:10" x14ac:dyDescent="0.25">
      <c r="C91" s="9"/>
      <c r="D91" s="9"/>
      <c r="E91" s="10"/>
      <c r="F91" s="37"/>
      <c r="G91" s="37"/>
      <c r="H91" s="37" t="s">
        <v>4</v>
      </c>
      <c r="I91" s="38"/>
      <c r="J91" s="37"/>
    </row>
    <row r="92" spans="1:10" x14ac:dyDescent="0.25">
      <c r="C92" s="9"/>
      <c r="D92" s="9"/>
      <c r="E92" s="10"/>
      <c r="F92" s="37"/>
      <c r="G92" s="37"/>
      <c r="H92" s="37"/>
      <c r="I92" s="38"/>
      <c r="J92" s="37"/>
    </row>
    <row r="94" spans="1:10" ht="24" thickBot="1" x14ac:dyDescent="0.4">
      <c r="A94" s="44" t="s">
        <v>133</v>
      </c>
      <c r="B94" s="44"/>
      <c r="C94" s="44" t="s">
        <v>173</v>
      </c>
      <c r="D94" s="44"/>
      <c r="E94" s="44"/>
      <c r="F94" s="44"/>
      <c r="G94" s="44"/>
      <c r="H94" s="44"/>
      <c r="I94" s="44"/>
      <c r="J94" s="44"/>
    </row>
    <row r="95" spans="1:10" x14ac:dyDescent="0.25">
      <c r="A95" s="11"/>
      <c r="B95" s="22"/>
      <c r="C95" s="13"/>
      <c r="D95" s="12"/>
      <c r="E95" s="22"/>
      <c r="F95" s="14"/>
      <c r="G95" s="14"/>
      <c r="H95" s="14"/>
      <c r="I95" s="14"/>
      <c r="J95" s="15"/>
    </row>
    <row r="96" spans="1:10" ht="21" x14ac:dyDescent="0.35">
      <c r="A96" s="16" t="s">
        <v>134</v>
      </c>
      <c r="B96" s="26">
        <v>1130060</v>
      </c>
      <c r="E96" s="23"/>
      <c r="J96" s="17"/>
    </row>
    <row r="97" spans="1:10" x14ac:dyDescent="0.25">
      <c r="A97" s="18"/>
      <c r="B97" s="27"/>
      <c r="C97" s="9"/>
      <c r="D97" s="9"/>
      <c r="E97" s="24"/>
      <c r="F97" s="9"/>
      <c r="G97" s="9"/>
      <c r="H97" s="9"/>
      <c r="I97" s="9"/>
      <c r="J97" s="17"/>
    </row>
    <row r="98" spans="1:10" x14ac:dyDescent="0.25">
      <c r="A98" s="4" t="s">
        <v>135</v>
      </c>
      <c r="B98" s="23"/>
      <c r="C98" s="9" t="s">
        <v>186</v>
      </c>
      <c r="D98" s="9"/>
      <c r="E98" s="24">
        <v>12373155.76</v>
      </c>
      <c r="F98" s="9" t="s">
        <v>143</v>
      </c>
      <c r="G98" s="9"/>
      <c r="H98" s="9"/>
      <c r="I98" s="9"/>
      <c r="J98" s="17"/>
    </row>
    <row r="99" spans="1:10" x14ac:dyDescent="0.25">
      <c r="A99" s="4" t="s">
        <v>136</v>
      </c>
      <c r="B99" s="31">
        <v>2824060</v>
      </c>
      <c r="C99" s="9"/>
      <c r="D99" s="9"/>
      <c r="E99" s="24"/>
      <c r="F99" s="9"/>
      <c r="G99" s="9"/>
      <c r="H99" s="9"/>
      <c r="I99" s="9"/>
      <c r="J99" s="17"/>
    </row>
    <row r="100" spans="1:10" x14ac:dyDescent="0.25">
      <c r="A100" s="4"/>
      <c r="B100" s="23"/>
      <c r="C100" s="9"/>
      <c r="D100" s="9"/>
      <c r="E100" s="24"/>
      <c r="F100" s="9"/>
      <c r="G100" s="9"/>
      <c r="H100" s="9"/>
      <c r="I100" s="9"/>
      <c r="J100" s="17"/>
    </row>
    <row r="101" spans="1:10" x14ac:dyDescent="0.25">
      <c r="A101" s="4" t="s">
        <v>137</v>
      </c>
      <c r="B101" s="31">
        <v>-1694000</v>
      </c>
      <c r="C101" s="9"/>
      <c r="D101" s="9"/>
      <c r="E101" s="24"/>
      <c r="J101" s="17"/>
    </row>
    <row r="102" spans="1:10" x14ac:dyDescent="0.25">
      <c r="A102" s="4"/>
      <c r="B102" s="23"/>
      <c r="C102" s="9"/>
      <c r="D102" s="9"/>
      <c r="E102" s="24"/>
      <c r="J102" s="17"/>
    </row>
    <row r="103" spans="1:10" x14ac:dyDescent="0.25">
      <c r="A103" s="4"/>
      <c r="B103" s="23"/>
      <c r="C103" s="9"/>
      <c r="D103" s="9"/>
      <c r="E103" s="24"/>
      <c r="J103" s="17"/>
    </row>
    <row r="104" spans="1:10" x14ac:dyDescent="0.25">
      <c r="A104" s="4" t="s">
        <v>138</v>
      </c>
      <c r="B104" s="31">
        <f>SUM(B99,B101)</f>
        <v>1130060</v>
      </c>
      <c r="C104" s="9" t="s">
        <v>187</v>
      </c>
      <c r="D104" s="9"/>
      <c r="E104" s="24">
        <v>13503215.76</v>
      </c>
      <c r="J104" s="17"/>
    </row>
    <row r="105" spans="1:10" x14ac:dyDescent="0.25">
      <c r="A105" s="4"/>
      <c r="B105" s="23"/>
      <c r="E105" s="23"/>
      <c r="J105" s="17"/>
    </row>
    <row r="106" spans="1:10" x14ac:dyDescent="0.25">
      <c r="A106" s="4"/>
      <c r="B106" s="23"/>
      <c r="C106" s="9"/>
      <c r="D106" s="9"/>
      <c r="E106" s="24"/>
      <c r="J106" s="17"/>
    </row>
    <row r="107" spans="1:10" x14ac:dyDescent="0.25">
      <c r="A107" s="4" t="s">
        <v>139</v>
      </c>
      <c r="B107" s="23"/>
      <c r="C107" s="9"/>
      <c r="D107" s="9"/>
      <c r="E107" s="24"/>
      <c r="J107" s="17"/>
    </row>
    <row r="108" spans="1:10" x14ac:dyDescent="0.25">
      <c r="A108" s="18" t="s">
        <v>140</v>
      </c>
      <c r="B108" s="27" t="s">
        <v>142</v>
      </c>
      <c r="C108" s="9"/>
      <c r="D108" s="32" t="s">
        <v>4</v>
      </c>
      <c r="E108" s="24"/>
      <c r="J108" s="17"/>
    </row>
    <row r="109" spans="1:10" x14ac:dyDescent="0.25">
      <c r="A109" s="18" t="s">
        <v>139</v>
      </c>
      <c r="B109" s="23"/>
      <c r="C109" s="9"/>
      <c r="D109" s="32"/>
      <c r="E109" s="24"/>
      <c r="J109" s="17"/>
    </row>
    <row r="110" spans="1:10" x14ac:dyDescent="0.25">
      <c r="A110" s="18" t="s">
        <v>140</v>
      </c>
      <c r="B110" s="27" t="s">
        <v>183</v>
      </c>
      <c r="C110" s="9"/>
      <c r="D110" s="32"/>
      <c r="E110" s="24"/>
      <c r="J110" s="17"/>
    </row>
    <row r="111" spans="1:10" x14ac:dyDescent="0.25">
      <c r="A111" s="4" t="s">
        <v>158</v>
      </c>
      <c r="B111" s="27" t="s">
        <v>184</v>
      </c>
      <c r="C111" s="9"/>
      <c r="D111" s="32"/>
      <c r="E111" s="24"/>
      <c r="J111" s="17"/>
    </row>
    <row r="112" spans="1:10" x14ac:dyDescent="0.25">
      <c r="A112" s="4" t="s">
        <v>159</v>
      </c>
      <c r="B112" s="27" t="s">
        <v>185</v>
      </c>
      <c r="C112" s="9"/>
      <c r="D112" s="32"/>
      <c r="E112" s="24"/>
      <c r="J112" s="17"/>
    </row>
    <row r="113" spans="1:10" x14ac:dyDescent="0.25">
      <c r="A113" s="4" t="s">
        <v>141</v>
      </c>
      <c r="B113" s="23" t="s">
        <v>142</v>
      </c>
      <c r="C113" s="9"/>
      <c r="D113" s="32">
        <v>1600000</v>
      </c>
      <c r="E113" s="24"/>
      <c r="J113" s="17"/>
    </row>
    <row r="114" spans="1:10" x14ac:dyDescent="0.25">
      <c r="A114" s="4"/>
      <c r="B114" s="23"/>
      <c r="C114" s="9"/>
      <c r="D114" s="9"/>
      <c r="E114" s="24"/>
      <c r="J114" s="17"/>
    </row>
    <row r="115" spans="1:10" ht="15.75" thickBot="1" x14ac:dyDescent="0.3">
      <c r="A115" s="6"/>
      <c r="B115" s="28"/>
      <c r="C115" s="20"/>
      <c r="D115" s="20"/>
      <c r="E115" s="25"/>
      <c r="F115" s="19"/>
      <c r="G115" s="19"/>
      <c r="H115" s="19"/>
      <c r="I115" s="19"/>
      <c r="J115" s="21"/>
    </row>
  </sheetData>
  <mergeCells count="8">
    <mergeCell ref="I42:J42"/>
    <mergeCell ref="A94:B94"/>
    <mergeCell ref="C94:J94"/>
    <mergeCell ref="C1:J1"/>
    <mergeCell ref="A1:B1"/>
    <mergeCell ref="A40:B40"/>
    <mergeCell ref="C40:J40"/>
    <mergeCell ref="F41:J41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9" fitToHeight="0" orientation="landscape" r:id="rId1"/>
  <rowBreaks count="2" manualBreakCount="2">
    <brk id="38" max="16383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C313-933B-437C-A8F3-454878084F86}">
  <sheetPr>
    <pageSetUpPr fitToPage="1"/>
  </sheetPr>
  <dimension ref="A1:J111"/>
  <sheetViews>
    <sheetView workbookViewId="0">
      <selection activeCell="B96" sqref="B96"/>
    </sheetView>
  </sheetViews>
  <sheetFormatPr defaultRowHeight="15" x14ac:dyDescent="0.25"/>
  <cols>
    <col min="1" max="1" width="21.5703125" customWidth="1"/>
    <col min="2" max="2" width="18.85546875" customWidth="1"/>
    <col min="3" max="3" width="10.85546875" customWidth="1"/>
    <col min="4" max="4" width="39.425781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0.28515625" customWidth="1"/>
  </cols>
  <sheetData>
    <row r="1" spans="1:10" ht="24" thickBot="1" x14ac:dyDescent="0.4">
      <c r="A1" s="44" t="s">
        <v>79</v>
      </c>
      <c r="B1" s="44"/>
      <c r="C1" s="44" t="s">
        <v>160</v>
      </c>
      <c r="D1" s="44"/>
      <c r="E1" s="44"/>
      <c r="F1" s="44"/>
      <c r="G1" s="44"/>
      <c r="H1" s="44"/>
      <c r="I1" s="44"/>
      <c r="J1" s="44"/>
    </row>
    <row r="2" spans="1:10" x14ac:dyDescent="0.25">
      <c r="A2" s="11"/>
      <c r="B2" s="22" t="s">
        <v>19</v>
      </c>
      <c r="C2" s="13"/>
      <c r="D2" s="12" t="s">
        <v>26</v>
      </c>
      <c r="E2" s="22" t="s">
        <v>1</v>
      </c>
      <c r="F2" s="14"/>
      <c r="G2" s="14"/>
      <c r="H2" s="14"/>
      <c r="I2" s="14"/>
      <c r="J2" s="15"/>
    </row>
    <row r="3" spans="1:10" ht="21" x14ac:dyDescent="0.35">
      <c r="A3" s="16" t="s">
        <v>20</v>
      </c>
      <c r="B3" s="26">
        <f>SUM(B4:B37)</f>
        <v>70441000</v>
      </c>
      <c r="E3" s="23"/>
      <c r="J3" s="17"/>
    </row>
    <row r="4" spans="1:10" x14ac:dyDescent="0.25">
      <c r="A4" s="18" t="s">
        <v>22</v>
      </c>
      <c r="B4" s="27">
        <v>51834000</v>
      </c>
      <c r="C4" s="9" t="s">
        <v>24</v>
      </c>
      <c r="D4" s="9" t="s">
        <v>25</v>
      </c>
      <c r="E4" s="24">
        <v>10170000</v>
      </c>
      <c r="J4" s="17"/>
    </row>
    <row r="5" spans="1:10" x14ac:dyDescent="0.25">
      <c r="A5" s="4"/>
      <c r="B5" s="23"/>
      <c r="C5" s="9" t="s">
        <v>27</v>
      </c>
      <c r="D5" s="9" t="s">
        <v>28</v>
      </c>
      <c r="E5" s="24">
        <v>12500000</v>
      </c>
      <c r="J5" s="17"/>
    </row>
    <row r="6" spans="1:10" x14ac:dyDescent="0.25">
      <c r="A6" s="4"/>
      <c r="B6" s="23"/>
      <c r="C6" s="9" t="s">
        <v>29</v>
      </c>
      <c r="D6" s="9" t="s">
        <v>30</v>
      </c>
      <c r="E6" s="24">
        <v>24590000</v>
      </c>
      <c r="J6" s="17"/>
    </row>
    <row r="7" spans="1:10" x14ac:dyDescent="0.25">
      <c r="A7" s="4"/>
      <c r="B7" s="23"/>
      <c r="C7" s="9" t="s">
        <v>31</v>
      </c>
      <c r="D7" s="9" t="s">
        <v>32</v>
      </c>
      <c r="E7" s="24">
        <v>950000</v>
      </c>
      <c r="J7" s="17"/>
    </row>
    <row r="8" spans="1:10" x14ac:dyDescent="0.25">
      <c r="A8" s="4"/>
      <c r="B8" s="23"/>
      <c r="C8" s="9" t="s">
        <v>33</v>
      </c>
      <c r="D8" s="9" t="s">
        <v>34</v>
      </c>
      <c r="E8" s="24">
        <v>21000</v>
      </c>
      <c r="J8" s="17"/>
    </row>
    <row r="9" spans="1:10" x14ac:dyDescent="0.25">
      <c r="A9" s="4"/>
      <c r="B9" s="23"/>
      <c r="C9" s="9" t="s">
        <v>35</v>
      </c>
      <c r="D9" s="9" t="s">
        <v>36</v>
      </c>
      <c r="E9" s="24">
        <v>50000</v>
      </c>
      <c r="J9" s="17"/>
    </row>
    <row r="10" spans="1:10" x14ac:dyDescent="0.25">
      <c r="A10" s="4"/>
      <c r="B10" s="23"/>
      <c r="C10" s="9" t="s">
        <v>148</v>
      </c>
      <c r="D10" s="9" t="s">
        <v>149</v>
      </c>
      <c r="E10" s="24">
        <v>1350000</v>
      </c>
      <c r="J10" s="17"/>
    </row>
    <row r="11" spans="1:10" x14ac:dyDescent="0.25">
      <c r="A11" s="4"/>
      <c r="B11" s="23"/>
      <c r="C11" s="9" t="s">
        <v>37</v>
      </c>
      <c r="D11" s="9" t="s">
        <v>38</v>
      </c>
      <c r="E11" s="24">
        <v>2203000</v>
      </c>
      <c r="J11" s="17"/>
    </row>
    <row r="12" spans="1:10" x14ac:dyDescent="0.25">
      <c r="A12" s="4"/>
      <c r="B12" s="23"/>
      <c r="E12" s="23"/>
      <c r="J12" s="17"/>
    </row>
    <row r="13" spans="1:10" x14ac:dyDescent="0.25">
      <c r="A13" s="4"/>
      <c r="B13" s="23"/>
      <c r="C13" s="9"/>
      <c r="D13" s="9"/>
      <c r="E13" s="24" t="s">
        <v>4</v>
      </c>
      <c r="J13" s="17"/>
    </row>
    <row r="14" spans="1:10" x14ac:dyDescent="0.25">
      <c r="A14" s="4"/>
      <c r="B14" s="23"/>
      <c r="C14" s="9"/>
      <c r="D14" s="9"/>
      <c r="E14" s="24" t="s">
        <v>4</v>
      </c>
      <c r="J14" s="17"/>
    </row>
    <row r="15" spans="1:10" x14ac:dyDescent="0.25">
      <c r="A15" s="18" t="s">
        <v>39</v>
      </c>
      <c r="B15" s="27">
        <v>12767000</v>
      </c>
      <c r="C15" s="9" t="s">
        <v>40</v>
      </c>
      <c r="D15" s="9" t="s">
        <v>41</v>
      </c>
      <c r="E15" s="24">
        <v>4362000</v>
      </c>
      <c r="J15" s="17"/>
    </row>
    <row r="16" spans="1:10" x14ac:dyDescent="0.25">
      <c r="A16" s="4"/>
      <c r="B16" s="23"/>
      <c r="C16" s="9" t="s">
        <v>42</v>
      </c>
      <c r="D16" s="9" t="s">
        <v>43</v>
      </c>
      <c r="E16" s="24">
        <v>701000</v>
      </c>
      <c r="J16" s="17"/>
    </row>
    <row r="17" spans="1:10" x14ac:dyDescent="0.25">
      <c r="A17" s="4"/>
      <c r="B17" s="23"/>
      <c r="C17" s="9" t="s">
        <v>44</v>
      </c>
      <c r="D17" s="9" t="s">
        <v>45</v>
      </c>
      <c r="E17" s="24">
        <v>5000</v>
      </c>
      <c r="J17" s="17"/>
    </row>
    <row r="18" spans="1:10" x14ac:dyDescent="0.25">
      <c r="A18" s="4"/>
      <c r="B18" s="23"/>
      <c r="C18" s="9" t="s">
        <v>48</v>
      </c>
      <c r="D18" s="9" t="s">
        <v>46</v>
      </c>
      <c r="E18" s="24">
        <v>1050000</v>
      </c>
      <c r="J18" s="17"/>
    </row>
    <row r="19" spans="1:10" x14ac:dyDescent="0.25">
      <c r="A19" s="4"/>
      <c r="B19" s="23"/>
      <c r="C19" s="9" t="s">
        <v>47</v>
      </c>
      <c r="D19" s="9" t="s">
        <v>49</v>
      </c>
      <c r="E19" s="24">
        <v>10000</v>
      </c>
      <c r="J19" s="17"/>
    </row>
    <row r="20" spans="1:10" x14ac:dyDescent="0.25">
      <c r="A20" s="4"/>
      <c r="B20" s="23"/>
      <c r="C20" s="9" t="s">
        <v>50</v>
      </c>
      <c r="D20" s="9" t="s">
        <v>51</v>
      </c>
      <c r="E20" s="24">
        <v>183000</v>
      </c>
      <c r="J20" s="17"/>
    </row>
    <row r="21" spans="1:10" x14ac:dyDescent="0.25">
      <c r="A21" s="4"/>
      <c r="B21" s="23"/>
      <c r="C21" s="9" t="s">
        <v>52</v>
      </c>
      <c r="D21" s="9" t="s">
        <v>53</v>
      </c>
      <c r="E21" s="24">
        <v>2350000</v>
      </c>
      <c r="J21" s="17"/>
    </row>
    <row r="22" spans="1:10" x14ac:dyDescent="0.25">
      <c r="A22" s="4"/>
      <c r="B22" s="23"/>
      <c r="C22" s="9" t="s">
        <v>54</v>
      </c>
      <c r="D22" s="9" t="s">
        <v>55</v>
      </c>
      <c r="E22" s="24">
        <v>233000</v>
      </c>
      <c r="J22" s="17"/>
    </row>
    <row r="23" spans="1:10" x14ac:dyDescent="0.25">
      <c r="A23" s="4"/>
      <c r="B23" s="23"/>
      <c r="C23" s="9" t="s">
        <v>56</v>
      </c>
      <c r="D23" s="9" t="s">
        <v>57</v>
      </c>
      <c r="E23" s="24">
        <v>32000</v>
      </c>
      <c r="J23" s="17"/>
    </row>
    <row r="24" spans="1:10" x14ac:dyDescent="0.25">
      <c r="A24" s="4"/>
      <c r="B24" s="23"/>
      <c r="C24" s="9" t="s">
        <v>58</v>
      </c>
      <c r="D24" s="9" t="s">
        <v>59</v>
      </c>
      <c r="E24" s="24">
        <v>3502000</v>
      </c>
      <c r="J24" s="17"/>
    </row>
    <row r="25" spans="1:10" x14ac:dyDescent="0.25">
      <c r="A25" s="4"/>
      <c r="B25" s="23"/>
      <c r="C25" s="9" t="s">
        <v>60</v>
      </c>
      <c r="D25" s="9" t="s">
        <v>61</v>
      </c>
      <c r="E25" s="24">
        <v>65000</v>
      </c>
      <c r="J25" s="17"/>
    </row>
    <row r="26" spans="1:10" x14ac:dyDescent="0.25">
      <c r="A26" s="4"/>
      <c r="B26" s="23"/>
      <c r="C26" s="9" t="s">
        <v>62</v>
      </c>
      <c r="D26" s="9" t="s">
        <v>63</v>
      </c>
      <c r="E26" s="24">
        <v>220000</v>
      </c>
      <c r="J26" s="17"/>
    </row>
    <row r="27" spans="1:10" x14ac:dyDescent="0.25">
      <c r="A27" s="4"/>
      <c r="B27" s="23"/>
      <c r="C27" s="9" t="s">
        <v>64</v>
      </c>
      <c r="D27" s="9" t="s">
        <v>65</v>
      </c>
      <c r="E27" s="24">
        <v>50000</v>
      </c>
      <c r="J27" s="17"/>
    </row>
    <row r="28" spans="1:10" x14ac:dyDescent="0.25">
      <c r="A28" s="4"/>
      <c r="B28" s="23"/>
      <c r="C28" s="9" t="s">
        <v>66</v>
      </c>
      <c r="D28" s="9" t="s">
        <v>67</v>
      </c>
      <c r="E28" s="24">
        <v>2000</v>
      </c>
      <c r="J28" s="17"/>
    </row>
    <row r="29" spans="1:10" x14ac:dyDescent="0.25">
      <c r="A29" s="4"/>
      <c r="B29" s="23"/>
      <c r="C29" s="9" t="s">
        <v>68</v>
      </c>
      <c r="D29" s="9" t="s">
        <v>69</v>
      </c>
      <c r="E29" s="24">
        <v>1000</v>
      </c>
      <c r="J29" s="17"/>
    </row>
    <row r="30" spans="1:10" x14ac:dyDescent="0.25">
      <c r="A30" s="4"/>
      <c r="B30" s="23"/>
      <c r="C30" s="9" t="s">
        <v>70</v>
      </c>
      <c r="D30" s="9" t="s">
        <v>71</v>
      </c>
      <c r="E30" s="24">
        <v>1000</v>
      </c>
      <c r="J30" s="17"/>
    </row>
    <row r="31" spans="1:10" x14ac:dyDescent="0.25">
      <c r="A31" s="4"/>
      <c r="B31" s="23"/>
      <c r="C31" s="9" t="s">
        <v>60</v>
      </c>
      <c r="D31" s="9" t="s">
        <v>73</v>
      </c>
      <c r="E31" s="24">
        <v>4100000</v>
      </c>
      <c r="J31" s="17"/>
    </row>
    <row r="32" spans="1:10" x14ac:dyDescent="0.25">
      <c r="A32" s="18" t="s">
        <v>72</v>
      </c>
      <c r="B32" s="27">
        <v>4100000</v>
      </c>
      <c r="J32" s="17"/>
    </row>
    <row r="33" spans="1:10" x14ac:dyDescent="0.25">
      <c r="J33" s="17"/>
    </row>
    <row r="34" spans="1:10" x14ac:dyDescent="0.25">
      <c r="A34" s="4"/>
      <c r="B34" s="23"/>
      <c r="C34" s="9"/>
      <c r="D34" s="9"/>
      <c r="E34" s="24" t="s">
        <v>4</v>
      </c>
      <c r="J34" s="17"/>
    </row>
    <row r="35" spans="1:10" x14ac:dyDescent="0.25">
      <c r="A35" s="18" t="s">
        <v>74</v>
      </c>
      <c r="B35" s="27">
        <v>1740000</v>
      </c>
      <c r="C35" s="9" t="s">
        <v>75</v>
      </c>
      <c r="D35" s="9" t="s">
        <v>76</v>
      </c>
      <c r="E35" s="24">
        <v>1650000</v>
      </c>
      <c r="J35" s="17"/>
    </row>
    <row r="36" spans="1:10" x14ac:dyDescent="0.25">
      <c r="A36" s="4"/>
      <c r="B36" s="23"/>
      <c r="C36" s="9" t="s">
        <v>77</v>
      </c>
      <c r="D36" s="9" t="s">
        <v>78</v>
      </c>
      <c r="E36" s="24">
        <v>90000</v>
      </c>
      <c r="J36" s="17"/>
    </row>
    <row r="37" spans="1:10" ht="15.75" thickBot="1" x14ac:dyDescent="0.3">
      <c r="A37" s="6"/>
      <c r="B37" s="28"/>
      <c r="C37" s="20"/>
      <c r="D37" s="20"/>
      <c r="E37" s="25" t="s">
        <v>4</v>
      </c>
      <c r="F37" s="19"/>
      <c r="G37" s="19"/>
      <c r="H37" s="19"/>
      <c r="I37" s="19"/>
      <c r="J37" s="21"/>
    </row>
    <row r="38" spans="1:10" x14ac:dyDescent="0.25">
      <c r="C38" s="9"/>
      <c r="D38" s="9"/>
      <c r="E38" s="10" t="s">
        <v>4</v>
      </c>
    </row>
    <row r="39" spans="1:10" ht="24" thickBot="1" x14ac:dyDescent="0.4">
      <c r="A39" s="44" t="s">
        <v>79</v>
      </c>
      <c r="B39" s="44"/>
      <c r="C39" s="44" t="s">
        <v>167</v>
      </c>
      <c r="D39" s="44"/>
      <c r="E39" s="44"/>
      <c r="F39" s="44"/>
      <c r="G39" s="44"/>
      <c r="H39" s="44"/>
      <c r="I39" s="44"/>
      <c r="J39" s="44"/>
    </row>
    <row r="40" spans="1:10" x14ac:dyDescent="0.25">
      <c r="A40" s="11" t="s">
        <v>4</v>
      </c>
      <c r="B40" s="22" t="s">
        <v>80</v>
      </c>
      <c r="C40" s="13" t="s">
        <v>23</v>
      </c>
      <c r="D40" s="12" t="s">
        <v>26</v>
      </c>
      <c r="E40" s="22" t="s">
        <v>1</v>
      </c>
      <c r="F40" s="45" t="s">
        <v>4</v>
      </c>
      <c r="G40" s="46"/>
      <c r="H40" s="46"/>
      <c r="I40" s="46"/>
      <c r="J40" s="47"/>
    </row>
    <row r="41" spans="1:10" ht="21" x14ac:dyDescent="0.35">
      <c r="A41" s="16" t="s">
        <v>85</v>
      </c>
      <c r="B41" s="26">
        <f>SUM(B42,B75)</f>
        <v>66180270</v>
      </c>
      <c r="E41" s="23" t="s">
        <v>4</v>
      </c>
      <c r="F41" s="29" t="s">
        <v>4</v>
      </c>
      <c r="G41" s="30" t="s">
        <v>4</v>
      </c>
      <c r="H41" s="29" t="s">
        <v>4</v>
      </c>
      <c r="I41" s="42" t="s">
        <v>4</v>
      </c>
      <c r="J41" s="43"/>
    </row>
    <row r="42" spans="1:10" x14ac:dyDescent="0.25">
      <c r="A42" s="18" t="s">
        <v>9</v>
      </c>
      <c r="B42" s="27">
        <f>SUM(E42:E74)</f>
        <v>59590270</v>
      </c>
      <c r="C42" s="9" t="s">
        <v>86</v>
      </c>
      <c r="D42" s="9" t="s">
        <v>144</v>
      </c>
      <c r="E42" s="24">
        <v>2718000</v>
      </c>
      <c r="F42" s="10"/>
      <c r="G42" s="10"/>
      <c r="H42" s="10"/>
      <c r="I42" s="10"/>
      <c r="J42" s="33" t="s">
        <v>4</v>
      </c>
    </row>
    <row r="43" spans="1:10" x14ac:dyDescent="0.25">
      <c r="A43" s="4"/>
      <c r="B43" s="23"/>
      <c r="C43" s="9" t="s">
        <v>87</v>
      </c>
      <c r="D43" s="9" t="s">
        <v>88</v>
      </c>
      <c r="E43" s="24">
        <v>1544920</v>
      </c>
      <c r="F43" s="10" t="s">
        <v>4</v>
      </c>
      <c r="G43" s="10"/>
      <c r="H43" s="10"/>
      <c r="I43" s="10"/>
      <c r="J43" s="33" t="s">
        <v>4</v>
      </c>
    </row>
    <row r="44" spans="1:10" x14ac:dyDescent="0.25">
      <c r="A44" s="4"/>
      <c r="B44" s="23"/>
      <c r="C44" s="9" t="s">
        <v>90</v>
      </c>
      <c r="D44" s="9" t="s">
        <v>91</v>
      </c>
      <c r="E44" s="24">
        <v>1105000</v>
      </c>
      <c r="F44" s="10" t="s">
        <v>4</v>
      </c>
      <c r="G44" s="10"/>
      <c r="H44" s="10"/>
      <c r="I44" s="10"/>
      <c r="J44" s="33" t="s">
        <v>4</v>
      </c>
    </row>
    <row r="45" spans="1:10" x14ac:dyDescent="0.25">
      <c r="A45" s="4"/>
      <c r="B45" s="23"/>
      <c r="C45" s="9" t="s">
        <v>92</v>
      </c>
      <c r="D45" s="9" t="s">
        <v>46</v>
      </c>
      <c r="E45" s="24">
        <v>1625000</v>
      </c>
      <c r="F45" s="10"/>
      <c r="G45" s="10"/>
      <c r="H45" s="10"/>
      <c r="I45" s="10"/>
      <c r="J45" s="33" t="s">
        <v>4</v>
      </c>
    </row>
    <row r="46" spans="1:10" x14ac:dyDescent="0.25">
      <c r="A46" s="4"/>
      <c r="B46" s="23"/>
      <c r="C46" s="9" t="s">
        <v>93</v>
      </c>
      <c r="D46" s="9" t="s">
        <v>94</v>
      </c>
      <c r="E46" s="24">
        <v>15000</v>
      </c>
      <c r="F46" s="10"/>
      <c r="G46" s="10"/>
      <c r="H46" s="10"/>
      <c r="I46" s="10"/>
      <c r="J46" s="33" t="s">
        <v>4</v>
      </c>
    </row>
    <row r="47" spans="1:10" x14ac:dyDescent="0.25">
      <c r="A47" s="4"/>
      <c r="B47" s="23"/>
      <c r="C47" s="9" t="s">
        <v>95</v>
      </c>
      <c r="D47" s="9" t="s">
        <v>96</v>
      </c>
      <c r="E47" s="24">
        <v>4950000</v>
      </c>
      <c r="F47" s="10"/>
      <c r="G47" s="10"/>
      <c r="H47" s="10"/>
      <c r="I47" s="10"/>
      <c r="J47" s="33" t="s">
        <v>4</v>
      </c>
    </row>
    <row r="48" spans="1:10" x14ac:dyDescent="0.25">
      <c r="A48" s="4"/>
      <c r="B48" s="23"/>
      <c r="C48" s="9" t="s">
        <v>95</v>
      </c>
      <c r="D48" s="9" t="s">
        <v>97</v>
      </c>
      <c r="E48" s="24">
        <v>315000</v>
      </c>
      <c r="F48" s="10"/>
      <c r="G48" s="10"/>
      <c r="H48" s="10"/>
      <c r="I48" s="10"/>
      <c r="J48" s="33" t="s">
        <v>4</v>
      </c>
    </row>
    <row r="49" spans="1:10" x14ac:dyDescent="0.25">
      <c r="A49" s="4"/>
      <c r="B49" s="23"/>
      <c r="C49" s="9" t="s">
        <v>99</v>
      </c>
      <c r="D49" s="9" t="s">
        <v>100</v>
      </c>
      <c r="E49" s="24">
        <v>731060</v>
      </c>
      <c r="F49" s="10"/>
      <c r="G49" s="10"/>
      <c r="H49" s="10"/>
      <c r="I49" s="10"/>
      <c r="J49" s="33" t="s">
        <v>4</v>
      </c>
    </row>
    <row r="50" spans="1:10" x14ac:dyDescent="0.25">
      <c r="A50" s="4"/>
      <c r="B50" s="23"/>
      <c r="C50" s="9" t="s">
        <v>47</v>
      </c>
      <c r="D50" s="9" t="s">
        <v>98</v>
      </c>
      <c r="E50" s="24">
        <v>884000</v>
      </c>
      <c r="F50" s="10"/>
      <c r="G50" s="10"/>
      <c r="H50" s="10"/>
      <c r="I50" s="10"/>
      <c r="J50" s="33" t="s">
        <v>4</v>
      </c>
    </row>
    <row r="51" spans="1:10" x14ac:dyDescent="0.25">
      <c r="A51" s="4"/>
      <c r="B51" s="23"/>
      <c r="C51" s="9" t="s">
        <v>50</v>
      </c>
      <c r="D51" s="9" t="s">
        <v>51</v>
      </c>
      <c r="E51" s="24">
        <v>2672720</v>
      </c>
      <c r="F51" s="10"/>
      <c r="G51" s="10"/>
      <c r="H51" s="10"/>
      <c r="I51" s="10"/>
      <c r="J51" s="33" t="s">
        <v>4</v>
      </c>
    </row>
    <row r="52" spans="1:10" x14ac:dyDescent="0.25">
      <c r="A52" s="4"/>
      <c r="B52" s="23"/>
      <c r="C52" s="9" t="s">
        <v>101</v>
      </c>
      <c r="D52" s="9" t="s">
        <v>53</v>
      </c>
      <c r="E52" s="24">
        <v>2318000</v>
      </c>
      <c r="F52" s="10"/>
      <c r="G52" s="10"/>
      <c r="H52" s="10"/>
      <c r="I52" s="10"/>
      <c r="J52" s="33" t="s">
        <v>4</v>
      </c>
    </row>
    <row r="53" spans="1:10" x14ac:dyDescent="0.25">
      <c r="A53" s="18"/>
      <c r="B53" s="27"/>
      <c r="C53" s="9" t="s">
        <v>102</v>
      </c>
      <c r="D53" s="9" t="s">
        <v>55</v>
      </c>
      <c r="E53" s="24">
        <v>974500</v>
      </c>
      <c r="F53" s="10"/>
      <c r="G53" s="10"/>
      <c r="H53" s="10"/>
      <c r="I53" s="10"/>
      <c r="J53" s="33" t="s">
        <v>4</v>
      </c>
    </row>
    <row r="54" spans="1:10" x14ac:dyDescent="0.25">
      <c r="A54" s="4"/>
      <c r="B54" s="23"/>
      <c r="C54" s="9" t="s">
        <v>103</v>
      </c>
      <c r="D54" s="9" t="s">
        <v>104</v>
      </c>
      <c r="E54" s="24">
        <v>1400000</v>
      </c>
      <c r="F54" s="10"/>
      <c r="G54" s="10"/>
      <c r="H54" s="10"/>
      <c r="I54" s="10"/>
      <c r="J54" s="33" t="s">
        <v>4</v>
      </c>
    </row>
    <row r="55" spans="1:10" x14ac:dyDescent="0.25">
      <c r="A55" s="4"/>
      <c r="B55" s="23"/>
      <c r="C55" s="9" t="s">
        <v>56</v>
      </c>
      <c r="D55" s="9" t="s">
        <v>57</v>
      </c>
      <c r="E55" s="24">
        <v>233200</v>
      </c>
      <c r="F55" s="10"/>
      <c r="G55" s="10"/>
      <c r="H55" s="10"/>
      <c r="I55" s="10"/>
      <c r="J55" s="33" t="s">
        <v>4</v>
      </c>
    </row>
    <row r="56" spans="1:10" x14ac:dyDescent="0.25">
      <c r="A56" s="4"/>
      <c r="B56" s="23"/>
      <c r="C56" s="9" t="s">
        <v>58</v>
      </c>
      <c r="D56" s="9" t="s">
        <v>59</v>
      </c>
      <c r="E56" s="24">
        <v>4450260</v>
      </c>
      <c r="F56" s="10"/>
      <c r="G56" s="10"/>
      <c r="H56" s="10"/>
      <c r="I56" s="10"/>
      <c r="J56" s="33" t="s">
        <v>4</v>
      </c>
    </row>
    <row r="57" spans="1:10" x14ac:dyDescent="0.25">
      <c r="A57" s="4"/>
      <c r="B57" s="23"/>
      <c r="C57" s="9" t="s">
        <v>60</v>
      </c>
      <c r="D57" s="9" t="s">
        <v>61</v>
      </c>
      <c r="E57" s="24">
        <v>7775180</v>
      </c>
      <c r="F57" s="10"/>
      <c r="G57" s="10"/>
      <c r="H57" s="10"/>
      <c r="I57" s="10"/>
      <c r="J57" s="33" t="s">
        <v>4</v>
      </c>
    </row>
    <row r="58" spans="1:10" x14ac:dyDescent="0.25">
      <c r="A58" s="4"/>
      <c r="B58" s="23"/>
      <c r="C58" s="9" t="s">
        <v>105</v>
      </c>
      <c r="D58" s="9" t="s">
        <v>106</v>
      </c>
      <c r="E58" s="24">
        <v>40000</v>
      </c>
      <c r="F58" s="10"/>
      <c r="G58" s="10"/>
      <c r="H58" s="10"/>
      <c r="I58" s="10"/>
      <c r="J58" s="33" t="s">
        <v>4</v>
      </c>
    </row>
    <row r="59" spans="1:10" x14ac:dyDescent="0.25">
      <c r="A59" s="4"/>
      <c r="B59" s="23"/>
      <c r="C59" s="9" t="s">
        <v>62</v>
      </c>
      <c r="D59" s="9" t="s">
        <v>63</v>
      </c>
      <c r="E59" s="24">
        <v>4774970</v>
      </c>
      <c r="F59" s="10"/>
      <c r="G59" s="10"/>
      <c r="H59" s="10"/>
      <c r="I59" s="10"/>
      <c r="J59" s="33" t="s">
        <v>4</v>
      </c>
    </row>
    <row r="60" spans="1:10" x14ac:dyDescent="0.25">
      <c r="A60" s="4"/>
      <c r="B60" s="23"/>
      <c r="C60" s="9" t="s">
        <v>109</v>
      </c>
      <c r="D60" s="9" t="s">
        <v>108</v>
      </c>
      <c r="E60" s="24">
        <v>355000</v>
      </c>
      <c r="F60" s="10"/>
      <c r="G60" s="10"/>
      <c r="H60" s="10"/>
      <c r="I60" s="10"/>
      <c r="J60" s="33" t="s">
        <v>4</v>
      </c>
    </row>
    <row r="61" spans="1:10" x14ac:dyDescent="0.25">
      <c r="A61" s="4"/>
      <c r="B61" s="23"/>
      <c r="C61" s="9" t="s">
        <v>122</v>
      </c>
      <c r="D61" s="9" t="s">
        <v>146</v>
      </c>
      <c r="E61" s="24">
        <v>18000</v>
      </c>
      <c r="F61" s="10"/>
      <c r="G61" s="10"/>
      <c r="H61" s="10"/>
      <c r="I61" s="10"/>
      <c r="J61" s="33" t="s">
        <v>4</v>
      </c>
    </row>
    <row r="62" spans="1:10" x14ac:dyDescent="0.25">
      <c r="A62" s="4"/>
      <c r="B62" s="23"/>
      <c r="C62" s="9" t="s">
        <v>110</v>
      </c>
      <c r="D62" s="9" t="s">
        <v>111</v>
      </c>
      <c r="E62" s="24">
        <v>61000</v>
      </c>
      <c r="F62" s="10"/>
      <c r="G62" s="10"/>
      <c r="H62" s="10"/>
      <c r="I62" s="10"/>
      <c r="J62" s="33" t="s">
        <v>4</v>
      </c>
    </row>
    <row r="63" spans="1:10" x14ac:dyDescent="0.25">
      <c r="A63" s="4"/>
      <c r="B63" s="23"/>
      <c r="C63" s="9" t="s">
        <v>64</v>
      </c>
      <c r="D63" s="9" t="s">
        <v>65</v>
      </c>
      <c r="E63" s="24">
        <v>639720</v>
      </c>
      <c r="F63" s="10"/>
      <c r="G63" s="10"/>
      <c r="H63" s="10"/>
      <c r="I63" s="10"/>
      <c r="J63" s="33" t="s">
        <v>4</v>
      </c>
    </row>
    <row r="64" spans="1:10" x14ac:dyDescent="0.25">
      <c r="A64" s="4"/>
      <c r="B64" s="23"/>
      <c r="C64" s="9" t="s">
        <v>112</v>
      </c>
      <c r="D64" s="9" t="s">
        <v>113</v>
      </c>
      <c r="E64" s="24">
        <v>44000</v>
      </c>
      <c r="F64" s="10"/>
      <c r="G64" s="10"/>
      <c r="H64" s="10"/>
      <c r="I64" s="10"/>
      <c r="J64" s="33" t="s">
        <v>4</v>
      </c>
    </row>
    <row r="65" spans="1:10" x14ac:dyDescent="0.25">
      <c r="A65" s="4"/>
      <c r="B65" s="23"/>
      <c r="C65" s="9" t="s">
        <v>114</v>
      </c>
      <c r="D65" s="9" t="s">
        <v>115</v>
      </c>
      <c r="E65" s="24">
        <v>500000</v>
      </c>
      <c r="F65" s="10"/>
      <c r="G65" s="10"/>
      <c r="H65" s="10"/>
      <c r="I65" s="10"/>
      <c r="J65" s="33" t="s">
        <v>4</v>
      </c>
    </row>
    <row r="66" spans="1:10" x14ac:dyDescent="0.25">
      <c r="A66" s="4"/>
      <c r="B66" s="23"/>
      <c r="C66" s="9" t="s">
        <v>116</v>
      </c>
      <c r="D66" s="9" t="s">
        <v>117</v>
      </c>
      <c r="E66" s="24">
        <v>744000</v>
      </c>
      <c r="F66" s="10"/>
      <c r="G66" s="10"/>
      <c r="H66" s="10"/>
      <c r="I66" s="10"/>
      <c r="J66" s="33" t="s">
        <v>4</v>
      </c>
    </row>
    <row r="67" spans="1:10" x14ac:dyDescent="0.25">
      <c r="A67" s="4"/>
      <c r="B67" s="23"/>
      <c r="C67" s="9" t="s">
        <v>118</v>
      </c>
      <c r="D67" s="9" t="s">
        <v>119</v>
      </c>
      <c r="E67" s="24">
        <v>3442900</v>
      </c>
      <c r="F67" s="10"/>
      <c r="G67" s="10"/>
      <c r="H67" s="10"/>
      <c r="I67" s="10"/>
      <c r="J67" s="33" t="s">
        <v>4</v>
      </c>
    </row>
    <row r="68" spans="1:10" x14ac:dyDescent="0.25">
      <c r="A68" s="4"/>
      <c r="B68" s="23"/>
      <c r="C68" s="9" t="s">
        <v>66</v>
      </c>
      <c r="D68" s="9" t="s">
        <v>67</v>
      </c>
      <c r="E68" s="24">
        <v>10913840</v>
      </c>
      <c r="F68" s="10"/>
      <c r="G68" s="10"/>
      <c r="H68" s="10"/>
      <c r="I68" s="10"/>
      <c r="J68" s="33" t="s">
        <v>4</v>
      </c>
    </row>
    <row r="69" spans="1:10" x14ac:dyDescent="0.25">
      <c r="A69" s="4"/>
      <c r="B69" s="23"/>
      <c r="C69" s="9" t="s">
        <v>120</v>
      </c>
      <c r="D69" s="9" t="s">
        <v>145</v>
      </c>
      <c r="E69" s="24">
        <v>20000</v>
      </c>
      <c r="F69" s="10"/>
      <c r="G69" s="10"/>
      <c r="H69" s="10"/>
      <c r="I69" s="10"/>
      <c r="J69" s="33" t="s">
        <v>4</v>
      </c>
    </row>
    <row r="70" spans="1:10" x14ac:dyDescent="0.25">
      <c r="A70" s="4"/>
      <c r="B70" s="23"/>
      <c r="C70" s="9" t="s">
        <v>68</v>
      </c>
      <c r="D70" s="9" t="s">
        <v>69</v>
      </c>
      <c r="E70" s="24">
        <v>3940000</v>
      </c>
      <c r="F70" s="10"/>
      <c r="G70" s="10"/>
      <c r="H70" s="10"/>
      <c r="I70" s="10"/>
      <c r="J70" s="33" t="s">
        <v>4</v>
      </c>
    </row>
    <row r="71" spans="1:10" x14ac:dyDescent="0.25">
      <c r="A71" s="4"/>
      <c r="B71" s="23"/>
      <c r="C71" s="9" t="s">
        <v>123</v>
      </c>
      <c r="D71" s="9" t="s">
        <v>124</v>
      </c>
      <c r="E71" s="24">
        <v>0</v>
      </c>
      <c r="F71" s="10"/>
      <c r="G71" s="10"/>
      <c r="H71" s="10"/>
      <c r="I71" s="10"/>
      <c r="J71" s="33" t="s">
        <v>4</v>
      </c>
    </row>
    <row r="72" spans="1:10" x14ac:dyDescent="0.25">
      <c r="A72" s="4"/>
      <c r="B72" s="23"/>
      <c r="C72" s="9" t="s">
        <v>121</v>
      </c>
      <c r="D72" s="9" t="s">
        <v>71</v>
      </c>
      <c r="E72" s="24">
        <v>385000</v>
      </c>
      <c r="F72" s="10"/>
      <c r="G72" s="10"/>
      <c r="H72" s="10"/>
      <c r="I72" s="10"/>
      <c r="J72" s="33" t="s">
        <v>4</v>
      </c>
    </row>
    <row r="73" spans="1:10" x14ac:dyDescent="0.25">
      <c r="A73" s="4"/>
      <c r="B73" s="23"/>
      <c r="C73" s="9"/>
      <c r="D73" s="9"/>
      <c r="E73" s="24"/>
      <c r="F73" s="10"/>
      <c r="G73" s="10"/>
      <c r="H73" s="10"/>
      <c r="I73" s="10"/>
      <c r="J73" s="33"/>
    </row>
    <row r="74" spans="1:10" x14ac:dyDescent="0.25">
      <c r="A74" s="4"/>
      <c r="B74" s="23"/>
      <c r="C74" s="9"/>
      <c r="D74" s="9"/>
      <c r="E74" s="24"/>
      <c r="F74" s="10"/>
      <c r="G74" s="10"/>
      <c r="H74" s="10"/>
      <c r="I74" s="10"/>
      <c r="J74" s="33" t="s">
        <v>4</v>
      </c>
    </row>
    <row r="75" spans="1:10" x14ac:dyDescent="0.25">
      <c r="A75" s="18" t="s">
        <v>11</v>
      </c>
      <c r="B75" s="27">
        <f>SUM(E75:E87)</f>
        <v>6590000</v>
      </c>
      <c r="C75" s="9" t="s">
        <v>42</v>
      </c>
      <c r="D75" s="9" t="s">
        <v>161</v>
      </c>
      <c r="E75" s="24">
        <v>300000</v>
      </c>
      <c r="F75" s="10" t="s">
        <v>4</v>
      </c>
      <c r="G75" s="10"/>
      <c r="H75" s="10"/>
      <c r="I75" s="10"/>
      <c r="J75" s="33"/>
    </row>
    <row r="76" spans="1:10" x14ac:dyDescent="0.25">
      <c r="A76" s="18"/>
      <c r="B76" s="27"/>
      <c r="C76" s="9" t="s">
        <v>125</v>
      </c>
      <c r="D76" s="9" t="s">
        <v>126</v>
      </c>
      <c r="E76" s="24">
        <v>1500000</v>
      </c>
      <c r="F76" s="10" t="s">
        <v>4</v>
      </c>
      <c r="G76" s="10"/>
      <c r="H76" s="10"/>
      <c r="I76" s="10"/>
      <c r="J76" s="33"/>
    </row>
    <row r="77" spans="1:10" x14ac:dyDescent="0.25">
      <c r="A77" s="4"/>
      <c r="B77" s="23"/>
      <c r="C77" s="9" t="s">
        <v>127</v>
      </c>
      <c r="D77" s="9" t="s">
        <v>128</v>
      </c>
      <c r="E77" s="24">
        <v>1000000</v>
      </c>
      <c r="F77" s="10" t="s">
        <v>152</v>
      </c>
      <c r="G77" s="10"/>
      <c r="H77" s="10"/>
      <c r="I77" s="10"/>
      <c r="J77" s="33"/>
    </row>
    <row r="78" spans="1:10" x14ac:dyDescent="0.25">
      <c r="A78" s="18"/>
      <c r="B78" s="27"/>
      <c r="C78" s="9" t="s">
        <v>95</v>
      </c>
      <c r="D78" s="9" t="s">
        <v>129</v>
      </c>
      <c r="E78" s="24">
        <v>500000</v>
      </c>
      <c r="F78" s="10" t="s">
        <v>162</v>
      </c>
      <c r="G78" s="10"/>
      <c r="H78" s="10"/>
      <c r="I78" s="10"/>
      <c r="J78" s="33"/>
    </row>
    <row r="79" spans="1:10" x14ac:dyDescent="0.25">
      <c r="A79" s="18"/>
      <c r="B79" s="27"/>
      <c r="C79" s="9" t="s">
        <v>150</v>
      </c>
      <c r="D79" s="9" t="s">
        <v>151</v>
      </c>
      <c r="E79" s="24">
        <v>300000</v>
      </c>
      <c r="F79" s="10" t="s">
        <v>163</v>
      </c>
      <c r="G79" s="10"/>
      <c r="H79" s="10"/>
      <c r="I79" s="10"/>
      <c r="J79" s="33"/>
    </row>
    <row r="80" spans="1:10" x14ac:dyDescent="0.25">
      <c r="A80" s="18"/>
      <c r="B80" s="27"/>
      <c r="C80" s="9" t="s">
        <v>101</v>
      </c>
      <c r="D80" s="9" t="s">
        <v>53</v>
      </c>
      <c r="E80" s="24">
        <v>800000</v>
      </c>
      <c r="F80" s="10" t="s">
        <v>4</v>
      </c>
      <c r="G80" s="10"/>
      <c r="H80" s="10"/>
      <c r="I80" s="10"/>
      <c r="J80" s="33"/>
    </row>
    <row r="81" spans="1:10" x14ac:dyDescent="0.25">
      <c r="A81" s="18"/>
      <c r="B81" s="27"/>
      <c r="C81" s="9" t="s">
        <v>102</v>
      </c>
      <c r="D81" s="9" t="s">
        <v>55</v>
      </c>
      <c r="E81" s="24">
        <v>500000</v>
      </c>
      <c r="F81" s="10" t="s">
        <v>164</v>
      </c>
      <c r="G81" s="10"/>
      <c r="H81" s="10"/>
      <c r="I81" s="10"/>
      <c r="J81" s="33"/>
    </row>
    <row r="82" spans="1:10" x14ac:dyDescent="0.25">
      <c r="A82" s="18"/>
      <c r="B82" s="27"/>
      <c r="C82" s="9" t="s">
        <v>103</v>
      </c>
      <c r="D82" s="9" t="s">
        <v>104</v>
      </c>
      <c r="E82" s="24">
        <v>220000</v>
      </c>
      <c r="F82" s="10" t="s">
        <v>155</v>
      </c>
      <c r="G82" s="10"/>
      <c r="H82" s="10"/>
      <c r="I82" s="10"/>
      <c r="J82" s="33"/>
    </row>
    <row r="83" spans="1:10" x14ac:dyDescent="0.25">
      <c r="A83" s="18"/>
      <c r="B83" s="27"/>
      <c r="C83" s="9" t="s">
        <v>60</v>
      </c>
      <c r="D83" s="9" t="s">
        <v>61</v>
      </c>
      <c r="E83" s="24">
        <v>450000</v>
      </c>
      <c r="F83" s="10"/>
      <c r="G83" s="10"/>
      <c r="H83" s="10"/>
      <c r="I83" s="10"/>
      <c r="J83" s="33"/>
    </row>
    <row r="84" spans="1:10" x14ac:dyDescent="0.25">
      <c r="A84" s="18"/>
      <c r="B84" s="27"/>
      <c r="C84" s="9" t="s">
        <v>130</v>
      </c>
      <c r="D84" s="9" t="s">
        <v>63</v>
      </c>
      <c r="E84" s="24">
        <v>550000</v>
      </c>
      <c r="F84" s="10" t="s">
        <v>165</v>
      </c>
      <c r="G84" s="10"/>
      <c r="H84" s="10"/>
      <c r="I84" s="10"/>
      <c r="J84" s="33"/>
    </row>
    <row r="85" spans="1:10" x14ac:dyDescent="0.25">
      <c r="A85" s="18"/>
      <c r="B85" s="27"/>
      <c r="C85" s="9" t="s">
        <v>107</v>
      </c>
      <c r="D85" s="9" t="s">
        <v>131</v>
      </c>
      <c r="E85" s="24">
        <v>120000</v>
      </c>
      <c r="F85" s="10" t="s">
        <v>153</v>
      </c>
      <c r="G85" s="10"/>
      <c r="H85" s="10"/>
      <c r="I85" s="10"/>
      <c r="J85" s="33"/>
    </row>
    <row r="86" spans="1:10" x14ac:dyDescent="0.25">
      <c r="A86" s="18"/>
      <c r="B86" s="27"/>
      <c r="C86" s="9" t="s">
        <v>66</v>
      </c>
      <c r="D86" s="9" t="s">
        <v>132</v>
      </c>
      <c r="E86" s="24">
        <v>350000</v>
      </c>
      <c r="F86" s="10" t="s">
        <v>156</v>
      </c>
      <c r="G86" s="10"/>
      <c r="H86" s="10"/>
      <c r="I86" s="10"/>
      <c r="J86" s="33"/>
    </row>
    <row r="87" spans="1:10" x14ac:dyDescent="0.25">
      <c r="A87" s="4"/>
      <c r="B87" s="23"/>
      <c r="C87" s="9"/>
      <c r="D87" s="9"/>
      <c r="E87" s="24"/>
      <c r="F87" s="10"/>
      <c r="G87" s="10"/>
      <c r="H87" s="10"/>
      <c r="I87" s="10"/>
      <c r="J87" s="33"/>
    </row>
    <row r="88" spans="1:10" ht="15.75" thickBot="1" x14ac:dyDescent="0.3">
      <c r="A88" s="6"/>
      <c r="B88" s="28"/>
      <c r="C88" s="20" t="s">
        <v>4</v>
      </c>
      <c r="D88" s="20" t="s">
        <v>4</v>
      </c>
      <c r="E88" s="25"/>
      <c r="F88" s="34" t="s">
        <v>4</v>
      </c>
      <c r="G88" s="34" t="s">
        <v>4</v>
      </c>
      <c r="H88" s="34" t="s">
        <v>4</v>
      </c>
      <c r="I88" s="35"/>
      <c r="J88" s="36" t="s">
        <v>4</v>
      </c>
    </row>
    <row r="89" spans="1:10" x14ac:dyDescent="0.25">
      <c r="C89" s="9"/>
      <c r="D89" s="9"/>
      <c r="E89" s="10"/>
      <c r="F89" s="37"/>
      <c r="G89" s="37"/>
      <c r="H89" s="37"/>
      <c r="I89" s="38"/>
      <c r="J89" s="37"/>
    </row>
    <row r="91" spans="1:10" ht="24" thickBot="1" x14ac:dyDescent="0.4">
      <c r="A91" s="44" t="s">
        <v>133</v>
      </c>
      <c r="B91" s="44"/>
      <c r="C91" s="44" t="s">
        <v>167</v>
      </c>
      <c r="D91" s="44"/>
      <c r="E91" s="44"/>
      <c r="F91" s="44"/>
      <c r="G91" s="44"/>
      <c r="H91" s="44"/>
      <c r="I91" s="44"/>
      <c r="J91" s="44"/>
    </row>
    <row r="92" spans="1:10" x14ac:dyDescent="0.25">
      <c r="A92" s="11"/>
      <c r="B92" s="22"/>
      <c r="C92" s="13"/>
      <c r="D92" s="12"/>
      <c r="E92" s="22"/>
      <c r="F92" s="14"/>
      <c r="G92" s="14"/>
      <c r="H92" s="14"/>
      <c r="I92" s="14"/>
      <c r="J92" s="15"/>
    </row>
    <row r="93" spans="1:10" ht="21" x14ac:dyDescent="0.35">
      <c r="A93" s="16" t="s">
        <v>134</v>
      </c>
      <c r="B93" s="26">
        <v>-4260730</v>
      </c>
      <c r="E93" s="23"/>
      <c r="J93" s="17"/>
    </row>
    <row r="94" spans="1:10" x14ac:dyDescent="0.25">
      <c r="A94" s="18"/>
      <c r="B94" s="27"/>
      <c r="C94" s="9"/>
      <c r="D94" s="9"/>
      <c r="E94" s="24"/>
      <c r="F94" s="9"/>
      <c r="G94" s="9"/>
      <c r="H94" s="9"/>
      <c r="I94" s="9"/>
      <c r="J94" s="17"/>
    </row>
    <row r="95" spans="1:10" x14ac:dyDescent="0.25">
      <c r="A95" s="18" t="s">
        <v>135</v>
      </c>
      <c r="B95" s="23"/>
      <c r="C95" s="9" t="s">
        <v>170</v>
      </c>
      <c r="D95" s="9"/>
      <c r="E95" s="24">
        <v>8907276</v>
      </c>
      <c r="F95" s="9" t="s">
        <v>143</v>
      </c>
      <c r="G95" s="9"/>
      <c r="H95" s="9"/>
      <c r="I95" s="9"/>
      <c r="J95" s="17"/>
    </row>
    <row r="96" spans="1:10" x14ac:dyDescent="0.25">
      <c r="A96" s="4" t="s">
        <v>136</v>
      </c>
      <c r="B96" s="31">
        <v>491270</v>
      </c>
      <c r="C96" s="9"/>
      <c r="D96" s="9"/>
      <c r="E96" s="24"/>
      <c r="F96" s="9"/>
      <c r="G96" s="9"/>
      <c r="H96" s="9"/>
      <c r="I96" s="9"/>
      <c r="J96" s="17"/>
    </row>
    <row r="97" spans="1:10" x14ac:dyDescent="0.25">
      <c r="A97" s="4"/>
      <c r="B97" s="23"/>
      <c r="C97" s="9"/>
      <c r="D97" s="9"/>
      <c r="E97" s="24"/>
      <c r="F97" s="9"/>
      <c r="G97" s="9"/>
      <c r="H97" s="9"/>
      <c r="I97" s="9"/>
      <c r="J97" s="17"/>
    </row>
    <row r="98" spans="1:10" x14ac:dyDescent="0.25">
      <c r="A98" s="4" t="s">
        <v>137</v>
      </c>
      <c r="B98" s="31">
        <v>-4752000</v>
      </c>
      <c r="C98" s="9"/>
      <c r="D98" s="9"/>
      <c r="E98" s="24"/>
      <c r="J98" s="17"/>
    </row>
    <row r="99" spans="1:10" x14ac:dyDescent="0.25">
      <c r="A99" s="4" t="s">
        <v>157</v>
      </c>
      <c r="B99" s="23"/>
      <c r="C99" s="9"/>
      <c r="D99" s="9"/>
      <c r="E99" s="24"/>
      <c r="J99" s="17"/>
    </row>
    <row r="100" spans="1:10" x14ac:dyDescent="0.25">
      <c r="A100" s="4"/>
      <c r="B100" s="23"/>
      <c r="C100" s="9"/>
      <c r="D100" s="9"/>
      <c r="E100" s="24"/>
      <c r="J100" s="17"/>
    </row>
    <row r="101" spans="1:10" x14ac:dyDescent="0.25">
      <c r="A101" s="4" t="s">
        <v>138</v>
      </c>
      <c r="B101" s="31">
        <f>SUM(B96,B98)</f>
        <v>-4260730</v>
      </c>
      <c r="C101" s="9" t="s">
        <v>171</v>
      </c>
      <c r="D101" s="9"/>
      <c r="E101" s="24">
        <v>8416006</v>
      </c>
      <c r="J101" s="17"/>
    </row>
    <row r="102" spans="1:10" x14ac:dyDescent="0.25">
      <c r="A102" s="4"/>
      <c r="B102" s="23"/>
      <c r="E102" s="23"/>
      <c r="J102" s="17"/>
    </row>
    <row r="103" spans="1:10" x14ac:dyDescent="0.25">
      <c r="A103" s="4"/>
      <c r="B103" s="23"/>
      <c r="C103" s="9"/>
      <c r="D103" s="9"/>
      <c r="E103" s="24"/>
      <c r="J103" s="17"/>
    </row>
    <row r="104" spans="1:10" x14ac:dyDescent="0.25">
      <c r="A104" s="18" t="s">
        <v>139</v>
      </c>
      <c r="B104" s="23"/>
      <c r="C104" s="9"/>
      <c r="D104" s="9"/>
      <c r="E104" s="24"/>
      <c r="J104" s="17"/>
    </row>
    <row r="105" spans="1:10" x14ac:dyDescent="0.25">
      <c r="A105" s="18" t="s">
        <v>140</v>
      </c>
      <c r="B105" s="27" t="s">
        <v>166</v>
      </c>
      <c r="C105" s="9"/>
      <c r="D105" s="32" t="s">
        <v>4</v>
      </c>
      <c r="E105" s="24"/>
      <c r="J105" s="17"/>
    </row>
    <row r="106" spans="1:10" x14ac:dyDescent="0.25">
      <c r="A106" s="4" t="s">
        <v>158</v>
      </c>
      <c r="B106" s="27" t="s">
        <v>168</v>
      </c>
      <c r="C106" s="9"/>
      <c r="D106" s="32"/>
      <c r="E106" s="24"/>
      <c r="J106" s="17"/>
    </row>
    <row r="107" spans="1:10" x14ac:dyDescent="0.25">
      <c r="A107" s="4" t="s">
        <v>159</v>
      </c>
      <c r="B107" s="27" t="s">
        <v>169</v>
      </c>
      <c r="C107" s="9"/>
      <c r="D107" s="32"/>
      <c r="E107" s="24"/>
      <c r="J107" s="17"/>
    </row>
    <row r="108" spans="1:10" x14ac:dyDescent="0.25">
      <c r="A108" s="4" t="s">
        <v>4</v>
      </c>
      <c r="B108" s="23"/>
      <c r="C108" s="9"/>
      <c r="D108" s="9"/>
      <c r="E108" s="24"/>
      <c r="J108" s="17"/>
    </row>
    <row r="109" spans="1:10" x14ac:dyDescent="0.25">
      <c r="A109" s="4" t="s">
        <v>141</v>
      </c>
      <c r="B109" s="23" t="s">
        <v>142</v>
      </c>
      <c r="C109" s="9"/>
      <c r="D109" s="32">
        <v>1000000</v>
      </c>
      <c r="E109" s="24"/>
      <c r="J109" s="17"/>
    </row>
    <row r="110" spans="1:10" x14ac:dyDescent="0.25">
      <c r="A110" s="4"/>
      <c r="B110" s="23"/>
      <c r="C110" s="9"/>
      <c r="D110" s="9"/>
      <c r="E110" s="24"/>
      <c r="J110" s="17"/>
    </row>
    <row r="111" spans="1:10" ht="15.75" thickBot="1" x14ac:dyDescent="0.3">
      <c r="A111" s="6"/>
      <c r="B111" s="28"/>
      <c r="C111" s="20"/>
      <c r="D111" s="20"/>
      <c r="E111" s="25"/>
      <c r="F111" s="19"/>
      <c r="G111" s="19"/>
      <c r="H111" s="19"/>
      <c r="I111" s="19"/>
      <c r="J111" s="21"/>
    </row>
  </sheetData>
  <mergeCells count="8">
    <mergeCell ref="A91:B91"/>
    <mergeCell ref="C91:J91"/>
    <mergeCell ref="A1:B1"/>
    <mergeCell ref="C1:J1"/>
    <mergeCell ref="A39:B39"/>
    <mergeCell ref="C39:J39"/>
    <mergeCell ref="F40:J40"/>
    <mergeCell ref="I41:J41"/>
  </mergeCells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2023 - závazné </vt:lpstr>
      <vt:lpstr>Tabulkový rozpis k rozpočtu </vt:lpstr>
      <vt:lpstr>Rozpočet 2022 dle odv.třídění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2022-12-28T07:10:28Z</cp:lastPrinted>
  <dcterms:created xsi:type="dcterms:W3CDTF">2018-11-14T15:44:57Z</dcterms:created>
  <dcterms:modified xsi:type="dcterms:W3CDTF">2023-11-01T08:35:43Z</dcterms:modified>
</cp:coreProperties>
</file>